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SME\Ranjeet\Trak record website update\Track Record_Ranjeet 31.3.2019\"/>
    </mc:Choice>
  </mc:AlternateContent>
  <bookViews>
    <workbookView xWindow="120" yWindow="105" windowWidth="20730" windowHeight="11760"/>
  </bookViews>
  <sheets>
    <sheet name="Track Record_Ranjeet" sheetId="1" r:id="rId1"/>
    <sheet name="Sheet3" sheetId="3" r:id="rId2"/>
  </sheets>
  <calcPr calcId="152511"/>
</workbook>
</file>

<file path=xl/calcChain.xml><?xml version="1.0" encoding="utf-8"?>
<calcChain xmlns="http://schemas.openxmlformats.org/spreadsheetml/2006/main">
  <c r="E81" i="1" l="1"/>
  <c r="C29" i="1" l="1"/>
  <c r="C28" i="1"/>
  <c r="C66" i="1" l="1"/>
  <c r="C65" i="1"/>
</calcChain>
</file>

<file path=xl/sharedStrings.xml><?xml version="1.0" encoding="utf-8"?>
<sst xmlns="http://schemas.openxmlformats.org/spreadsheetml/2006/main" count="170" uniqueCount="112">
  <si>
    <t>A. For Equity Issues</t>
  </si>
  <si>
    <t>Sr. No.</t>
  </si>
  <si>
    <t>Name of the issue:</t>
  </si>
  <si>
    <t>Type of  issue</t>
  </si>
  <si>
    <t>Initial Public Offering (IPO) on BSE SME Platform</t>
  </si>
  <si>
    <t>Issue size</t>
  </si>
  <si>
    <t>Grade of issue alongwith name of the rating agency</t>
  </si>
  <si>
    <t>Since the issue is being made in terms of Chapter XB of the SEBI (ICDR) Regulations, there is no requirement of appointing a IPO Grading agency.</t>
  </si>
  <si>
    <t>Subscription level (number of times)*</t>
  </si>
  <si>
    <t>(i) allotment in the issue</t>
  </si>
  <si>
    <t>Nil</t>
  </si>
  <si>
    <t>N.A.</t>
  </si>
  <si>
    <t xml:space="preserve">(iv) at the end of 2nd FY </t>
  </si>
  <si>
    <t>will be updated at the end of 2nd F.Y.</t>
  </si>
  <si>
    <t xml:space="preserve">(v) at the end of 3rd FY </t>
  </si>
  <si>
    <t>will be updated at the end of 3rd F.Y.</t>
  </si>
  <si>
    <t xml:space="preserve">Source: BSE </t>
  </si>
  <si>
    <t>(Rs. in lakhs)</t>
  </si>
  <si>
    <t>Parameters</t>
  </si>
  <si>
    <t>1st FY *</t>
  </si>
  <si>
    <t xml:space="preserve">2nd FY </t>
  </si>
  <si>
    <t xml:space="preserve">3rd FY </t>
  </si>
  <si>
    <t>Income from operations</t>
  </si>
  <si>
    <t>will be                                                 updated at                                            the end of                                               2nd F.Y.</t>
  </si>
  <si>
    <t>will be                                                 updated at                                            the end of                                               3rd F.Y.</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</si>
  <si>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</si>
  <si>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</si>
  <si>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</si>
  <si>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</si>
  <si>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 xml:space="preserve">(i) at the end of 1st FY </t>
  </si>
  <si>
    <t xml:space="preserve">(ii) at the end of 2nd FY </t>
  </si>
  <si>
    <t xml:space="preserve">(iii) at the end of 3rd FY </t>
  </si>
  <si>
    <t>Source: BSE</t>
  </si>
  <si>
    <t>(i) at the end of 1st F.Y.</t>
  </si>
  <si>
    <t>(i) as disclosed in the offer document: Fund Requirements</t>
  </si>
  <si>
    <t>(iii) Reasons for deviation, if any:</t>
  </si>
  <si>
    <t xml:space="preserve">                </t>
  </si>
  <si>
    <t>Comments of monitoring agency</t>
  </si>
  <si>
    <t>Not Applicable as the issue size was less than Rs. 100 crores</t>
  </si>
  <si>
    <t xml:space="preserve">Price- related data </t>
  </si>
  <si>
    <t>Issue price (Rs):</t>
  </si>
  <si>
    <t>Price parameters</t>
  </si>
  <si>
    <t>High (during the FY)</t>
  </si>
  <si>
    <t>Low (during the FY)</t>
  </si>
  <si>
    <t>Market Price (BSE)</t>
  </si>
  <si>
    <t>Index (of the Designated Stock Exchange): BSE Sensex</t>
  </si>
  <si>
    <t>*30th calendar day has been taken as listing date plus 29 calendar days.</t>
  </si>
  <si>
    <t>** 90th calendar day  has been taken as listing date plus 89 calendar days.</t>
  </si>
  <si>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</si>
  <si>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</si>
  <si>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</si>
  <si>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As disclosed in the offer document (See Clause (2) (VII) (K) of Schedule VIII to SEBI (ICDR) Regulations, 2009)*</t>
  </si>
  <si>
    <t xml:space="preserve">At the end of 2nd FY </t>
  </si>
  <si>
    <t xml:space="preserve">At the end of 3rd  FY </t>
  </si>
  <si>
    <t>EPS (Basic &amp; before Extraordinary Items )</t>
  </si>
  <si>
    <t xml:space="preserve">Will be                              updated at                             the end                                      of 2nd F.Y. </t>
  </si>
  <si>
    <t xml:space="preserve">Will be                              updated at                             the end                                      of 3rd F.Y. </t>
  </si>
  <si>
    <t>Peer Group:</t>
  </si>
  <si>
    <t>Industry Avg:</t>
  </si>
  <si>
    <t>P/E</t>
  </si>
  <si>
    <t>NAV per share based on balance sheet</t>
  </si>
  <si>
    <t>Note : Industry average has been calculated by taking the average of peer group companies.</t>
  </si>
  <si>
    <t>Any other material information</t>
  </si>
  <si>
    <t xml:space="preserve"> </t>
  </si>
  <si>
    <t>RANJEET MECHATRONICS LIMITED</t>
  </si>
  <si>
    <t>Rs. 450 lakhs</t>
  </si>
  <si>
    <t>65.22 times</t>
  </si>
  <si>
    <t>(ii) at the end of the 1st Quarter immediately after the listing of the issue ( Listed on September 26, 2018)</t>
  </si>
  <si>
    <t xml:space="preserve">(iii) Reasons for delay in implementation, if any </t>
  </si>
  <si>
    <t>(i) as disclosed in the offer document^</t>
  </si>
  <si>
    <t>1) Net Incremental Working Capital Rs. 312 Lakhs                                                                                               2) General Corporate Purpose Rs. 100 Lakhs                                                                                             3) Public Issue Expenses Rs. 38 Lakhs</t>
  </si>
  <si>
    <t>At close of listing day (26.09.2018)</t>
  </si>
  <si>
    <t xml:space="preserve">At close of 30th calendar day (25.10.2018) from listing day </t>
  </si>
  <si>
    <t>Closing price (as at 31.03.2020)</t>
  </si>
  <si>
    <t>Closing price (31.03.2021)</t>
  </si>
  <si>
    <r>
      <rPr>
        <b/>
        <i/>
        <sz val="10"/>
        <rFont val="Times New Roman"/>
        <family val="1"/>
      </rPr>
      <t>Note:</t>
    </r>
    <r>
      <rPr>
        <i/>
        <sz val="10"/>
        <rFont val="Times New Roman"/>
        <family val="1"/>
      </rPr>
      <t xml:space="preserve"> 1. Where the 30th day / 90th day / March 31 of a particular year falls on a BSE trading holiday, the immediately following trading day has been considered.</t>
    </r>
  </si>
  <si>
    <t>Issuer: Ranjeet Mechatronics Limited</t>
  </si>
  <si>
    <t>Note: Since the company's share were listed on September 26, 2018, we are considering March 31, 2019 as the 1st Financial Year.</t>
  </si>
  <si>
    <t>Since the company's share were listed on September 26, 2018, we are considering March 31, 2019 as the 1st Financial Year.</t>
  </si>
  <si>
    <t>Nitin Fire Protection Industries Limited</t>
  </si>
  <si>
    <t>Negative</t>
  </si>
  <si>
    <t>RONW (%)</t>
  </si>
  <si>
    <t>As per finalised Basis of Allotment minutes.</t>
  </si>
  <si>
    <t>Rs. 25/-</t>
  </si>
  <si>
    <t>Source: As per statement of Utilization of money raised through IPO of Equity Shares filed with Stock Exchange</t>
  </si>
  <si>
    <t>Frequently Traded</t>
  </si>
  <si>
    <t xml:space="preserve">At close of 90th calendar day(24.12.2018) from listing day </t>
  </si>
  <si>
    <t>Not updated on the website of stock exchange</t>
  </si>
  <si>
    <t>$</t>
  </si>
  <si>
    <t># BSE does not have any sectorial index for this Construction &amp; Engineering sector, hence data for BSE SME Index has been provided here.</t>
  </si>
  <si>
    <t>2. Where the 30th day / 90th day / March 31 of a particular year falls on the day when there is no trade in equity share of the Company , preceding trading day has been considered and accordingly corresponding data of BSE Sensex and SME IPO is mentioned in the table above.</t>
  </si>
  <si>
    <t>$ Industry average will be same as only one company is considered in Peer Comparison i.e. Nitin Fire Protection Industries Limited</t>
  </si>
  <si>
    <t>QIB holding (as a % of total outstanding capital) as disclosed to stock exchanges (See Regulation 31 of the SEBI (Listing Obligations &amp; Disclosure Requirements) , 2015</t>
  </si>
  <si>
    <t>Financials of the issuer (as per the annual financial results submitted to stock exchange in Regulation 33 of the SEBI (Listing Obligations &amp; Disclosure Requirements) , 2015</t>
  </si>
  <si>
    <t>Change, if any, in directors of issuer from the disclosures in the offer document (See Regulation 68 and Schedule III of the SEBI (Listing Obligations &amp; Disclosure Requirements) , 2015</t>
  </si>
  <si>
    <t>There is no change in Directors of the Company from disclosure in Offer Document</t>
  </si>
  <si>
    <t>Status of implementation of project/ commencement of commercial production (as submitted to stock exchanges under Regulation 32 of the SEBI (Listing Obligations &amp; Disclosure Requirements) , 2015</t>
  </si>
  <si>
    <t>Status of utilization of issue proceeds (as submitted to stock exchanges under Regulation 32 of the SEBI (Listing Obligations &amp; Disclosure Requirements) , 2015                                                                                                                                                                                                     (Rs. In Lakhs)</t>
  </si>
  <si>
    <t>Sectorial Index# (SME IPO)</t>
  </si>
  <si>
    <t>(iii) at the end of 1st FY (March 31, 2019)</t>
  </si>
  <si>
    <t xml:space="preserve">(ii) Actual implementation </t>
  </si>
  <si>
    <t>Upto March 31, 2019                                      1) Net Incremental Working Capital Rs. 312 Lakhs                                                                                               2) General Corporate Purpose Rs. 100 Lakhs                                                                                             3) Public Issue Expenses Rs. 38 Lakhs</t>
  </si>
  <si>
    <t>-</t>
  </si>
  <si>
    <t xml:space="preserve">^ Source Prospectus : To the extent our Company is unable to utilize any portion of the Net Proceeds towards the Objects, as per the estimated schedule of deployment specified above, our Company shall deploy the Net Proceeds in the subsequent Financial Years towards the Objects. Due to general business exengencies, the use of issue proceeds may be inter changeable          </t>
  </si>
  <si>
    <t xml:space="preserve">To be utilised in FY 2018-19 :                                      1) Net Incremental Working Capital Requirement Rs. 312 Lakhs                                                                  2) General Corporate Purpose Rs. 100 Lakhs                                                            3) Public Issue Expenses  Rs. 38 Lakhs                                                                        </t>
  </si>
  <si>
    <t>(ii) Actual utilization</t>
  </si>
  <si>
    <t xml:space="preserve">As at the end of 1st FY after the listing of the issue (31.03.2019) </t>
  </si>
  <si>
    <t>As at the end of 2nd FY after the listing of the issue (31.03.2020)</t>
  </si>
  <si>
    <t>As at the end of 3rd FY after the listing of the issue (31.03.2021)</t>
  </si>
  <si>
    <t xml:space="preserve">Closing price </t>
  </si>
  <si>
    <r>
      <t xml:space="preserve">*Source:  Prospectus dated September 6, 2018 - based on restated summary statement for the year ended  March 31 , 2018
** Source: Financial result published for Quarter ended on March 31, 2019 by </t>
    </r>
    <r>
      <rPr>
        <i/>
        <sz val="10"/>
        <color theme="1"/>
        <rFont val="Times New Roman"/>
        <family val="1"/>
      </rPr>
      <t>Ranjeet Mechatronics Limited.</t>
    </r>
    <r>
      <rPr>
        <i/>
        <sz val="10"/>
        <color rgb="FFFF0000"/>
        <rFont val="Times New Roman"/>
        <family val="1"/>
      </rPr>
      <t xml:space="preserve"> </t>
    </r>
    <r>
      <rPr>
        <i/>
        <sz val="10"/>
        <color theme="1"/>
        <rFont val="Times New Roman"/>
        <family val="1"/>
      </rPr>
      <t>Financial Results of Nitin Fire Protection Industries Limited were not published for Quarter ended March-2019 on the website of Stock exchange till the date of filing of this file on our website.</t>
    </r>
  </si>
  <si>
    <t>At the end of 1st FY (March 31, 2019)**</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</si>
</sst>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sz val="10"/>
      <color rgb="FF000000"/>
      <name val="Times New Roman"/>
      <family val="1"/>
    </font>
    <font>
      <b/>
      <sz val="10"/>
      <color indexed="8"/>
      <name val="Times New Roman"/>
      <family val="1"/>
    </font>
    <font>
      <i/>
      <sz val="10"/>
      <color indexed="8"/>
      <name val="Times New Roman"/>
      <family val="1"/>
    </font>
    <font>
      <b/>
      <i/>
      <sz val="10"/>
      <color theme="1"/>
      <name val="Times New Roman"/>
      <family val="1"/>
    </font>
    <font>
      <i/>
      <sz val="10"/>
      <color rgb="FFFF0000"/>
      <name val="Times New Roman"/>
      <family val="1"/>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style="thin">
        <color theme="1"/>
      </right>
      <top style="thin">
        <color theme="1"/>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249977111117893"/>
      </top>
      <bottom/>
      <diagonal/>
    </border>
    <border>
      <left/>
      <right/>
      <top style="thin">
        <color theme="0" tint="-0.249977111117893"/>
      </top>
      <bottom/>
      <diagonal/>
    </border>
    <border>
      <left/>
      <right style="thin">
        <color theme="0" tint="-0.249977111117893"/>
      </right>
      <top/>
      <bottom/>
      <diagonal/>
    </border>
    <border>
      <left style="thin">
        <color theme="0" tint="-0.249977111117893"/>
      </left>
      <right/>
      <top style="thin">
        <color theme="0" tint="-0.249977111117893"/>
      </top>
      <bottom/>
      <diagonal/>
    </border>
    <border>
      <left style="thin">
        <color theme="1"/>
      </left>
      <right style="thin">
        <color theme="1"/>
      </right>
      <top/>
      <bottom style="thin">
        <color theme="1"/>
      </bottom>
      <diagonal/>
    </border>
    <border>
      <left/>
      <right/>
      <top style="thin">
        <color theme="1"/>
      </top>
      <bottom style="thin">
        <color indexed="64"/>
      </bottom>
      <diagonal/>
    </border>
    <border>
      <left style="medium">
        <color indexed="64"/>
      </left>
      <right style="thin">
        <color indexed="64"/>
      </right>
      <top/>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theme="0" tint="-0.249977111117893"/>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s>
  <cellStyleXfs count="1">
    <xf numFmtId="0" fontId="0" fillId="0" borderId="0"/>
  </cellStyleXfs>
  <cellXfs count="172">
    <xf numFmtId="0" fontId="0" fillId="0" borderId="0" xfId="0"/>
    <xf numFmtId="0" fontId="2" fillId="0" borderId="0" xfId="0" applyFont="1" applyFill="1" applyAlignment="1">
      <alignment vertical="center" wrapText="1"/>
    </xf>
    <xf numFmtId="0" fontId="3" fillId="0" borderId="0" xfId="0" applyFont="1" applyFill="1" applyBorder="1" applyAlignment="1">
      <alignment vertical="center" wrapText="1"/>
    </xf>
    <xf numFmtId="0" fontId="2" fillId="0" borderId="0" xfId="0" applyFont="1"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Border="1" applyAlignment="1">
      <alignment vertical="center" wrapText="1"/>
    </xf>
    <xf numFmtId="0" fontId="5"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2" fillId="2" borderId="1" xfId="0" applyFont="1" applyFill="1" applyBorder="1" applyAlignment="1">
      <alignment vertical="center" wrapText="1"/>
    </xf>
    <xf numFmtId="0" fontId="5"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8" fillId="0" borderId="0" xfId="0" applyFont="1" applyFill="1" applyBorder="1" applyAlignment="1">
      <alignment vertical="center" wrapText="1"/>
    </xf>
    <xf numFmtId="0" fontId="4" fillId="0" borderId="1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2" fillId="0" borderId="1" xfId="0" applyFont="1" applyFill="1" applyBorder="1" applyAlignment="1">
      <alignment vertical="center" wrapText="1"/>
    </xf>
    <xf numFmtId="0" fontId="2" fillId="2" borderId="6" xfId="0" applyFont="1" applyFill="1" applyBorder="1" applyAlignment="1">
      <alignment vertical="center" wrapText="1"/>
    </xf>
    <xf numFmtId="0" fontId="2" fillId="0" borderId="6" xfId="0" applyFont="1" applyFill="1" applyBorder="1" applyAlignment="1">
      <alignment vertical="center" wrapText="1"/>
    </xf>
    <xf numFmtId="14" fontId="2" fillId="0" borderId="0" xfId="0" applyNumberFormat="1" applyFont="1" applyFill="1" applyAlignment="1">
      <alignment vertical="center" wrapText="1"/>
    </xf>
    <xf numFmtId="2" fontId="2" fillId="0" borderId="0" xfId="0" applyNumberFormat="1" applyFont="1" applyFill="1" applyBorder="1" applyAlignment="1">
      <alignment horizontal="right" vertical="center" wrapText="1"/>
    </xf>
    <xf numFmtId="0" fontId="3" fillId="0" borderId="19" xfId="0" applyFont="1" applyFill="1" applyBorder="1" applyAlignment="1">
      <alignment vertical="center" wrapText="1"/>
    </xf>
    <xf numFmtId="14" fontId="2" fillId="0" borderId="0" xfId="0" applyNumberFormat="1" applyFont="1" applyAlignment="1">
      <alignment vertical="center"/>
    </xf>
    <xf numFmtId="0" fontId="2" fillId="0" borderId="0" xfId="0" applyFont="1" applyAlignment="1">
      <alignment vertical="center"/>
    </xf>
    <xf numFmtId="0" fontId="4" fillId="0" borderId="21" xfId="0" applyFont="1" applyFill="1" applyBorder="1" applyAlignment="1">
      <alignment horizontal="center" vertical="center" wrapText="1"/>
    </xf>
    <xf numFmtId="0" fontId="5" fillId="0" borderId="22" xfId="0" applyFont="1" applyFill="1" applyBorder="1" applyAlignment="1">
      <alignment vertical="center" wrapText="1"/>
    </xf>
    <xf numFmtId="0" fontId="5" fillId="0" borderId="20" xfId="0" applyFont="1" applyFill="1" applyBorder="1" applyAlignment="1">
      <alignment vertical="center" wrapText="1"/>
    </xf>
    <xf numFmtId="14" fontId="5" fillId="0" borderId="20" xfId="0" applyNumberFormat="1" applyFont="1" applyFill="1" applyBorder="1" applyAlignment="1">
      <alignment vertical="center" wrapText="1"/>
    </xf>
    <xf numFmtId="14" fontId="2" fillId="0" borderId="0" xfId="0" applyNumberFormat="1" applyFont="1" applyFill="1" applyBorder="1" applyAlignment="1">
      <alignment vertical="center" wrapText="1"/>
    </xf>
    <xf numFmtId="0" fontId="5" fillId="0" borderId="1" xfId="0" applyFont="1" applyFill="1" applyBorder="1" applyAlignment="1">
      <alignment horizontal="left" vertical="center" wrapText="1"/>
    </xf>
    <xf numFmtId="15" fontId="4" fillId="0" borderId="0" xfId="0" applyNumberFormat="1" applyFont="1" applyFill="1" applyBorder="1" applyAlignment="1">
      <alignment vertical="center" wrapText="1"/>
    </xf>
    <xf numFmtId="15" fontId="4" fillId="0" borderId="0"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2" fontId="5" fillId="2" borderId="1"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2" fontId="5" fillId="0" borderId="3" xfId="0" applyNumberFormat="1" applyFont="1" applyFill="1" applyBorder="1" applyAlignment="1">
      <alignment horizontal="right" vertical="center" wrapText="1"/>
    </xf>
    <xf numFmtId="0" fontId="3" fillId="2" borderId="0" xfId="0" applyFont="1" applyFill="1" applyAlignment="1">
      <alignment horizontal="center" vertical="center" wrapText="1"/>
    </xf>
    <xf numFmtId="0" fontId="4" fillId="2" borderId="3" xfId="0" applyFont="1" applyFill="1" applyBorder="1" applyAlignment="1">
      <alignment horizontal="left" vertical="center" wrapText="1"/>
    </xf>
    <xf numFmtId="0" fontId="2" fillId="2" borderId="0" xfId="0" applyFont="1" applyFill="1" applyAlignment="1">
      <alignment vertical="center" wrapText="1"/>
    </xf>
    <xf numFmtId="0" fontId="3" fillId="0" borderId="0" xfId="0" applyFont="1" applyFill="1" applyAlignment="1">
      <alignment vertical="center" wrapText="1"/>
    </xf>
    <xf numFmtId="0" fontId="5" fillId="0" borderId="24" xfId="0" applyFont="1" applyFill="1" applyBorder="1" applyAlignment="1">
      <alignment vertical="center" wrapText="1"/>
    </xf>
    <xf numFmtId="0" fontId="4" fillId="0" borderId="8" xfId="0" applyFont="1" applyFill="1" applyBorder="1" applyAlignment="1">
      <alignment horizontal="left" vertical="center" wrapText="1"/>
    </xf>
    <xf numFmtId="0" fontId="12"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Fill="1" applyBorder="1" applyAlignment="1">
      <alignment vertical="center" wrapText="1"/>
    </xf>
    <xf numFmtId="0" fontId="3" fillId="0" borderId="1" xfId="0" applyFont="1" applyFill="1" applyBorder="1" applyAlignment="1">
      <alignment vertical="center" wrapText="1"/>
    </xf>
    <xf numFmtId="0" fontId="2" fillId="0" borderId="0" xfId="0" applyFont="1" applyFill="1" applyAlignment="1">
      <alignment horizontal="center" vertical="center" wrapText="1"/>
    </xf>
    <xf numFmtId="0" fontId="2" fillId="0" borderId="5" xfId="0" applyFont="1" applyFill="1" applyBorder="1" applyAlignment="1">
      <alignment vertical="center" wrapText="1"/>
    </xf>
    <xf numFmtId="0" fontId="4" fillId="0" borderId="3" xfId="0" applyFont="1" applyFill="1" applyBorder="1" applyAlignment="1">
      <alignment horizontal="left" vertical="center" wrapText="1"/>
    </xf>
    <xf numFmtId="0" fontId="3" fillId="0" borderId="12"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2" fillId="2" borderId="1" xfId="0" applyFont="1" applyFill="1" applyBorder="1" applyAlignment="1">
      <alignment horizontal="left" vertical="center" wrapText="1"/>
    </xf>
    <xf numFmtId="4" fontId="11" fillId="0" borderId="1" xfId="0" applyNumberFormat="1" applyFont="1" applyBorder="1" applyAlignment="1">
      <alignment horizontal="center"/>
    </xf>
    <xf numFmtId="2" fontId="5" fillId="0" borderId="3" xfId="0" applyNumberFormat="1" applyFont="1" applyFill="1" applyBorder="1" applyAlignment="1">
      <alignment horizontal="center" vertical="center" wrapText="1"/>
    </xf>
    <xf numFmtId="4" fontId="5" fillId="2" borderId="3" xfId="0" applyNumberFormat="1" applyFont="1" applyFill="1" applyBorder="1" applyAlignment="1">
      <alignment horizontal="center" vertical="center" wrapText="1"/>
    </xf>
    <xf numFmtId="4" fontId="5" fillId="0" borderId="3"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4" fillId="2" borderId="34" xfId="0" applyFont="1" applyFill="1" applyBorder="1" applyAlignment="1">
      <alignment vertical="center" wrapText="1"/>
    </xf>
    <xf numFmtId="2" fontId="2" fillId="2" borderId="36" xfId="0" applyNumberFormat="1" applyFont="1" applyFill="1" applyBorder="1" applyAlignment="1">
      <alignment horizontal="center" vertical="center"/>
    </xf>
    <xf numFmtId="0" fontId="4" fillId="2" borderId="8" xfId="0" applyFont="1" applyFill="1" applyBorder="1" applyAlignment="1">
      <alignment vertical="center" wrapText="1"/>
    </xf>
    <xf numFmtId="0" fontId="2" fillId="2" borderId="8" xfId="0" applyFont="1" applyFill="1" applyBorder="1" applyAlignment="1">
      <alignment vertical="center"/>
    </xf>
    <xf numFmtId="0" fontId="4" fillId="2" borderId="33" xfId="0" applyFont="1" applyFill="1" applyBorder="1" applyAlignment="1">
      <alignment vertical="center" wrapText="1"/>
    </xf>
    <xf numFmtId="0" fontId="4" fillId="2" borderId="37" xfId="0" applyFont="1" applyFill="1" applyBorder="1" applyAlignment="1">
      <alignment vertical="center" wrapText="1"/>
    </xf>
    <xf numFmtId="0" fontId="4" fillId="2" borderId="10" xfId="0" applyFont="1" applyFill="1" applyBorder="1" applyAlignment="1">
      <alignment vertical="center" wrapText="1"/>
    </xf>
    <xf numFmtId="0" fontId="4" fillId="2" borderId="38" xfId="0" applyFont="1" applyFill="1" applyBorder="1" applyAlignment="1">
      <alignment vertical="center" wrapText="1"/>
    </xf>
    <xf numFmtId="0" fontId="2" fillId="2" borderId="39" xfId="0" applyFont="1" applyFill="1" applyBorder="1" applyAlignment="1">
      <alignment horizontal="center" vertical="center"/>
    </xf>
    <xf numFmtId="2" fontId="2" fillId="2" borderId="40" xfId="0" applyNumberFormat="1" applyFont="1" applyFill="1" applyBorder="1" applyAlignment="1">
      <alignment horizontal="center" vertical="center" wrapText="1"/>
    </xf>
    <xf numFmtId="0" fontId="5" fillId="2" borderId="41" xfId="0" applyFont="1" applyFill="1" applyBorder="1" applyAlignment="1">
      <alignment horizontal="center" vertical="center" wrapText="1"/>
    </xf>
    <xf numFmtId="0" fontId="2" fillId="2" borderId="41" xfId="0" applyFont="1" applyFill="1" applyBorder="1" applyAlignment="1">
      <alignment horizontal="center" vertical="center"/>
    </xf>
    <xf numFmtId="0" fontId="2" fillId="2" borderId="42" xfId="0" applyFont="1" applyFill="1" applyBorder="1" applyAlignment="1">
      <alignment horizontal="center" vertical="center"/>
    </xf>
    <xf numFmtId="2" fontId="2" fillId="2" borderId="42" xfId="0" applyNumberFormat="1" applyFont="1" applyFill="1" applyBorder="1" applyAlignment="1">
      <alignment horizontal="center" vertical="center"/>
    </xf>
    <xf numFmtId="0" fontId="2" fillId="0" borderId="43" xfId="0" applyFont="1" applyBorder="1" applyAlignment="1">
      <alignment vertical="center" wrapText="1"/>
    </xf>
    <xf numFmtId="0" fontId="2" fillId="2" borderId="40" xfId="0" applyFont="1" applyFill="1" applyBorder="1" applyAlignment="1">
      <alignment horizontal="center" vertical="center"/>
    </xf>
    <xf numFmtId="0" fontId="2" fillId="2" borderId="42" xfId="0" applyFont="1" applyFill="1" applyBorder="1" applyAlignment="1">
      <alignment horizontal="center" vertical="center" wrapText="1"/>
    </xf>
    <xf numFmtId="2" fontId="2" fillId="2" borderId="1" xfId="0" applyNumberFormat="1" applyFont="1" applyFill="1" applyBorder="1" applyAlignment="1">
      <alignment horizontal="left" vertical="center" wrapText="1"/>
    </xf>
    <xf numFmtId="2" fontId="2" fillId="2" borderId="41" xfId="0" applyNumberFormat="1" applyFont="1" applyFill="1" applyBorder="1" applyAlignment="1">
      <alignment horizontal="center" vertical="center"/>
    </xf>
    <xf numFmtId="0" fontId="4" fillId="0" borderId="19"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13" fillId="0" borderId="17" xfId="0" applyFont="1" applyFill="1" applyBorder="1" applyAlignment="1">
      <alignment horizontal="left" vertical="center" wrapText="1"/>
    </xf>
    <xf numFmtId="0" fontId="0" fillId="0" borderId="15" xfId="0" applyBorder="1"/>
    <xf numFmtId="0" fontId="0" fillId="0" borderId="18" xfId="0" applyBorder="1"/>
    <xf numFmtId="0" fontId="6" fillId="0" borderId="26"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6" fillId="0" borderId="28"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5" fillId="2" borderId="35"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23"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2" fontId="2" fillId="2" borderId="8" xfId="0" applyNumberFormat="1" applyFont="1" applyFill="1" applyBorder="1" applyAlignment="1">
      <alignment horizontal="center" vertical="center" wrapText="1"/>
    </xf>
    <xf numFmtId="2" fontId="2" fillId="2" borderId="6" xfId="0" applyNumberFormat="1" applyFont="1" applyFill="1" applyBorder="1" applyAlignment="1">
      <alignment horizontal="center" vertical="center" wrapText="1"/>
    </xf>
    <xf numFmtId="0" fontId="10" fillId="0" borderId="1" xfId="0" applyFont="1" applyFill="1" applyBorder="1" applyAlignment="1">
      <alignment horizontal="left" vertical="center"/>
    </xf>
    <xf numFmtId="0" fontId="12" fillId="2" borderId="2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7" fillId="0" borderId="7"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9"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2" fillId="0" borderId="10" xfId="0" applyFont="1" applyFill="1" applyBorder="1" applyAlignment="1">
      <alignment horizontal="left" vertical="center" wrapText="1"/>
    </xf>
    <xf numFmtId="0" fontId="2" fillId="0" borderId="1" xfId="0" applyFont="1" applyFill="1" applyBorder="1" applyAlignment="1">
      <alignment vertical="center" wrapText="1"/>
    </xf>
    <xf numFmtId="0" fontId="2" fillId="2" borderId="3" xfId="0" applyFont="1" applyFill="1" applyBorder="1" applyAlignment="1">
      <alignment horizontal="left" vertical="center" wrapText="1"/>
    </xf>
    <xf numFmtId="0" fontId="2" fillId="2" borderId="12" xfId="0" applyFont="1" applyFill="1" applyBorder="1" applyAlignment="1">
      <alignment horizontal="left" vertical="center" wrapText="1"/>
    </xf>
    <xf numFmtId="2" fontId="2" fillId="2" borderId="4" xfId="0" applyNumberFormat="1" applyFont="1" applyFill="1" applyBorder="1" applyAlignment="1">
      <alignment horizontal="left" vertical="center" wrapText="1"/>
    </xf>
    <xf numFmtId="2" fontId="2" fillId="2" borderId="5" xfId="0" applyNumberFormat="1" applyFont="1" applyFill="1" applyBorder="1" applyAlignment="1">
      <alignment horizontal="left" vertical="center" wrapText="1"/>
    </xf>
    <xf numFmtId="2" fontId="2" fillId="2" borderId="16" xfId="0" applyNumberFormat="1" applyFont="1" applyFill="1" applyBorder="1" applyAlignment="1">
      <alignment horizontal="left" vertical="center" wrapText="1"/>
    </xf>
    <xf numFmtId="2" fontId="2" fillId="2" borderId="17" xfId="0" applyNumberFormat="1" applyFont="1" applyFill="1" applyBorder="1" applyAlignment="1">
      <alignment horizontal="left" vertical="center" wrapText="1"/>
    </xf>
    <xf numFmtId="2" fontId="2" fillId="2" borderId="15" xfId="0" applyNumberFormat="1" applyFont="1" applyFill="1" applyBorder="1" applyAlignment="1">
      <alignment horizontal="left" vertical="center" wrapText="1"/>
    </xf>
    <xf numFmtId="2" fontId="2" fillId="2" borderId="18" xfId="0" applyNumberFormat="1" applyFont="1" applyFill="1" applyBorder="1" applyAlignment="1">
      <alignment horizontal="left" vertical="center" wrapText="1"/>
    </xf>
    <xf numFmtId="2" fontId="2" fillId="2" borderId="8" xfId="0" applyNumberFormat="1" applyFont="1" applyFill="1" applyBorder="1" applyAlignment="1">
      <alignment horizontal="left" vertical="center" wrapText="1"/>
    </xf>
    <xf numFmtId="2" fontId="2" fillId="2" borderId="10" xfId="0" applyNumberFormat="1" applyFont="1" applyFill="1" applyBorder="1" applyAlignment="1">
      <alignment horizontal="left" vertical="center" wrapText="1"/>
    </xf>
    <xf numFmtId="2" fontId="2" fillId="2" borderId="6" xfId="0" applyNumberFormat="1"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6" xfId="0" applyFont="1" applyFill="1" applyBorder="1" applyAlignment="1">
      <alignment horizontal="left" vertical="center" wrapText="1"/>
    </xf>
    <xf numFmtId="0" fontId="7" fillId="0" borderId="6" xfId="0" applyFont="1" applyFill="1" applyBorder="1" applyAlignment="1">
      <alignment horizontal="left" vertical="center" wrapText="1"/>
    </xf>
    <xf numFmtId="0" fontId="4" fillId="0" borderId="4"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16" xfId="0" applyFont="1" applyFill="1" applyBorder="1" applyAlignment="1">
      <alignment horizontal="left" vertical="top" wrapText="1"/>
    </xf>
    <xf numFmtId="10" fontId="5" fillId="0" borderId="7"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8" xfId="0" applyFont="1" applyFill="1" applyBorder="1" applyAlignment="1">
      <alignment horizontal="right" vertical="center" wrapText="1"/>
    </xf>
    <xf numFmtId="0" fontId="4" fillId="0" borderId="10" xfId="0" applyFont="1" applyFill="1" applyBorder="1" applyAlignment="1">
      <alignment horizontal="right" vertical="center" wrapText="1"/>
    </xf>
    <xf numFmtId="0" fontId="4" fillId="0" borderId="6" xfId="0"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1"/>
  <sheetViews>
    <sheetView tabSelected="1" zoomScale="85" zoomScaleNormal="85" workbookViewId="0">
      <selection activeCell="B72" sqref="B72:N72"/>
    </sheetView>
  </sheetViews>
  <sheetFormatPr defaultColWidth="8.85546875" defaultRowHeight="12.75" x14ac:dyDescent="0.25"/>
  <cols>
    <col min="1" max="1" width="8.85546875" style="3"/>
    <col min="2" max="2" width="40.28515625" style="3" customWidth="1"/>
    <col min="3" max="3" width="36.28515625" style="3" customWidth="1"/>
    <col min="4" max="4" width="18.7109375" style="3" customWidth="1"/>
    <col min="5" max="5" width="18" style="3" customWidth="1"/>
    <col min="6" max="6" width="16.5703125" style="3" customWidth="1"/>
    <col min="7" max="7" width="15" style="3" customWidth="1"/>
    <col min="8" max="8" width="9.140625" style="3" customWidth="1"/>
    <col min="9" max="9" width="10.85546875" style="3" customWidth="1"/>
    <col min="10" max="10" width="11.28515625" style="3" customWidth="1"/>
    <col min="11" max="11" width="12.28515625" style="3" customWidth="1"/>
    <col min="12" max="12" width="11.140625" style="3" customWidth="1"/>
    <col min="13" max="13" width="10" style="3" customWidth="1"/>
    <col min="14" max="14" width="9.7109375" style="3" customWidth="1"/>
    <col min="15" max="16384" width="8.85546875" style="3"/>
  </cols>
  <sheetData>
    <row r="1" spans="1:25" ht="14.45" customHeight="1" x14ac:dyDescent="0.25">
      <c r="A1" s="158" t="s">
        <v>0</v>
      </c>
      <c r="B1" s="158"/>
      <c r="C1" s="1"/>
      <c r="D1" s="2"/>
      <c r="E1" s="1"/>
      <c r="F1" s="1"/>
      <c r="G1" s="1"/>
      <c r="H1" s="1"/>
      <c r="I1" s="1"/>
      <c r="J1" s="1"/>
      <c r="K1" s="1"/>
      <c r="L1" s="1"/>
      <c r="M1" s="1"/>
      <c r="N1" s="1"/>
    </row>
    <row r="2" spans="1:25" x14ac:dyDescent="0.25">
      <c r="A2" s="1"/>
      <c r="B2" s="1"/>
      <c r="C2" s="1"/>
      <c r="D2" s="1"/>
      <c r="E2" s="1"/>
      <c r="F2" s="1"/>
      <c r="G2" s="1"/>
      <c r="H2" s="1"/>
      <c r="I2" s="1"/>
      <c r="J2" s="1"/>
      <c r="K2" s="1"/>
      <c r="L2" s="1"/>
      <c r="M2" s="1"/>
      <c r="N2" s="1"/>
    </row>
    <row r="3" spans="1:25" ht="24.75" customHeight="1" x14ac:dyDescent="0.25">
      <c r="A3" s="4" t="s">
        <v>1</v>
      </c>
      <c r="B3" s="5" t="s">
        <v>2</v>
      </c>
      <c r="C3" s="23" t="s">
        <v>64</v>
      </c>
      <c r="D3" s="1"/>
      <c r="E3" s="1"/>
      <c r="F3" s="1"/>
      <c r="G3" s="1"/>
      <c r="H3" s="1"/>
      <c r="I3" s="6"/>
      <c r="J3" s="6"/>
      <c r="K3" s="6"/>
      <c r="L3" s="6"/>
      <c r="M3" s="6"/>
      <c r="N3" s="6"/>
      <c r="O3" s="7"/>
      <c r="P3" s="7"/>
      <c r="Q3" s="7"/>
      <c r="R3" s="7"/>
      <c r="S3" s="7"/>
      <c r="T3" s="7"/>
      <c r="U3" s="7"/>
      <c r="V3" s="7"/>
      <c r="W3" s="7"/>
      <c r="X3" s="7"/>
      <c r="Y3" s="7"/>
    </row>
    <row r="4" spans="1:25" x14ac:dyDescent="0.25">
      <c r="A4" s="1"/>
      <c r="B4" s="1"/>
      <c r="C4" s="1"/>
      <c r="D4" s="8"/>
      <c r="E4" s="1"/>
      <c r="F4" s="6"/>
      <c r="G4" s="6"/>
      <c r="H4" s="6"/>
      <c r="I4" s="6"/>
      <c r="J4" s="6"/>
      <c r="K4" s="6"/>
      <c r="L4" s="6"/>
      <c r="M4" s="6"/>
      <c r="N4" s="6"/>
      <c r="O4" s="7"/>
      <c r="P4" s="7"/>
      <c r="Q4" s="7"/>
      <c r="R4" s="7"/>
      <c r="S4" s="7"/>
      <c r="T4" s="7"/>
      <c r="U4" s="7"/>
      <c r="V4" s="7"/>
      <c r="W4" s="7"/>
      <c r="X4" s="7"/>
      <c r="Y4" s="7"/>
    </row>
    <row r="5" spans="1:25" ht="21" customHeight="1" x14ac:dyDescent="0.25">
      <c r="A5" s="9">
        <v>1</v>
      </c>
      <c r="B5" s="5" t="s">
        <v>3</v>
      </c>
      <c r="C5" s="159" t="s">
        <v>4</v>
      </c>
      <c r="D5" s="159"/>
      <c r="E5" s="159"/>
      <c r="F5" s="6"/>
      <c r="G5" s="6"/>
      <c r="H5" s="6"/>
      <c r="I5" s="6"/>
      <c r="J5" s="6"/>
      <c r="K5" s="6"/>
      <c r="L5" s="6"/>
      <c r="M5" s="6"/>
      <c r="N5" s="6"/>
    </row>
    <row r="6" spans="1:25" ht="15" customHeight="1" x14ac:dyDescent="0.25">
      <c r="A6" s="10"/>
      <c r="B6" s="160"/>
      <c r="C6" s="160"/>
      <c r="D6" s="160"/>
      <c r="E6" s="11"/>
      <c r="F6" s="6"/>
      <c r="G6" s="6"/>
      <c r="H6" s="6"/>
      <c r="I6" s="6"/>
      <c r="J6" s="6"/>
      <c r="K6" s="6"/>
      <c r="L6" s="6"/>
      <c r="M6" s="6"/>
      <c r="N6" s="6"/>
    </row>
    <row r="7" spans="1:25" x14ac:dyDescent="0.25">
      <c r="A7" s="10"/>
      <c r="B7" s="12"/>
      <c r="C7" s="6"/>
      <c r="D7" s="8"/>
      <c r="E7" s="6"/>
      <c r="F7" s="6"/>
      <c r="G7" s="6"/>
      <c r="H7" s="6"/>
      <c r="I7" s="6"/>
      <c r="J7" s="6"/>
      <c r="K7" s="6"/>
      <c r="L7" s="6"/>
      <c r="M7" s="6"/>
      <c r="N7" s="6"/>
    </row>
    <row r="8" spans="1:25" ht="21" customHeight="1" x14ac:dyDescent="0.25">
      <c r="A8" s="10">
        <v>2</v>
      </c>
      <c r="B8" s="5" t="s">
        <v>5</v>
      </c>
      <c r="C8" s="13" t="s">
        <v>65</v>
      </c>
      <c r="D8" s="8"/>
      <c r="E8" s="6"/>
      <c r="F8" s="6"/>
      <c r="G8" s="6"/>
      <c r="H8" s="6"/>
      <c r="I8" s="6"/>
      <c r="J8" s="6"/>
      <c r="K8" s="6"/>
      <c r="L8" s="6"/>
      <c r="M8" s="6"/>
      <c r="N8" s="6"/>
    </row>
    <row r="9" spans="1:25" x14ac:dyDescent="0.25">
      <c r="A9" s="10"/>
      <c r="B9" s="12"/>
      <c r="C9" s="6"/>
      <c r="D9" s="8"/>
      <c r="E9" s="6"/>
      <c r="F9" s="6"/>
      <c r="G9" s="6"/>
      <c r="H9" s="6"/>
      <c r="I9" s="6"/>
      <c r="J9" s="6"/>
      <c r="K9" s="6"/>
      <c r="L9" s="6"/>
      <c r="M9" s="6"/>
      <c r="N9" s="6"/>
    </row>
    <row r="10" spans="1:25" ht="30.6" customHeight="1" x14ac:dyDescent="0.25">
      <c r="A10" s="10">
        <v>3</v>
      </c>
      <c r="B10" s="5" t="s">
        <v>6</v>
      </c>
      <c r="C10" s="161" t="s">
        <v>7</v>
      </c>
      <c r="D10" s="139"/>
      <c r="E10" s="162"/>
      <c r="F10" s="1"/>
      <c r="G10" s="1"/>
      <c r="H10" s="1"/>
      <c r="I10" s="1"/>
      <c r="J10" s="1"/>
      <c r="K10" s="1"/>
      <c r="L10" s="1"/>
      <c r="M10" s="1"/>
      <c r="N10" s="1"/>
    </row>
    <row r="11" spans="1:25" x14ac:dyDescent="0.25">
      <c r="A11" s="10"/>
      <c r="B11" s="12"/>
      <c r="C11" s="6"/>
      <c r="D11" s="8"/>
      <c r="E11" s="1"/>
      <c r="F11" s="1"/>
      <c r="G11" s="1"/>
      <c r="H11" s="1"/>
      <c r="I11" s="1"/>
      <c r="J11" s="1"/>
      <c r="K11" s="1"/>
      <c r="L11" s="1"/>
      <c r="M11" s="1"/>
      <c r="N11" s="1"/>
    </row>
    <row r="12" spans="1:25" x14ac:dyDescent="0.25">
      <c r="A12" s="10">
        <v>4</v>
      </c>
      <c r="B12" s="5" t="s">
        <v>8</v>
      </c>
      <c r="C12" s="13" t="s">
        <v>66</v>
      </c>
      <c r="D12" s="8"/>
      <c r="E12" s="1"/>
      <c r="F12" s="1"/>
      <c r="G12" s="1"/>
      <c r="H12" s="1"/>
      <c r="I12" s="1"/>
      <c r="J12" s="1"/>
      <c r="K12" s="1"/>
      <c r="L12" s="1"/>
      <c r="M12" s="1"/>
      <c r="N12" s="1"/>
    </row>
    <row r="13" spans="1:25" ht="14.45" customHeight="1" x14ac:dyDescent="0.25">
      <c r="A13" s="10"/>
      <c r="B13" s="155" t="s">
        <v>82</v>
      </c>
      <c r="C13" s="163"/>
      <c r="D13" s="8"/>
      <c r="E13" s="1"/>
      <c r="F13" s="6"/>
      <c r="G13" s="1"/>
      <c r="H13" s="1"/>
      <c r="I13" s="1"/>
      <c r="J13" s="1"/>
      <c r="K13" s="1"/>
      <c r="L13" s="1"/>
      <c r="M13" s="1"/>
      <c r="N13" s="1"/>
    </row>
    <row r="14" spans="1:25" x14ac:dyDescent="0.25">
      <c r="A14" s="10"/>
      <c r="B14" s="1"/>
      <c r="C14" s="6"/>
      <c r="D14" s="8"/>
      <c r="E14" s="1"/>
      <c r="F14" s="1"/>
      <c r="G14" s="1"/>
      <c r="H14" s="1"/>
      <c r="I14" s="1"/>
      <c r="J14" s="1"/>
      <c r="K14" s="1"/>
      <c r="L14" s="1"/>
      <c r="M14" s="1"/>
      <c r="N14" s="1"/>
    </row>
    <row r="15" spans="1:25" ht="29.25" customHeight="1" x14ac:dyDescent="0.25">
      <c r="A15" s="10">
        <v>5</v>
      </c>
      <c r="B15" s="164" t="s">
        <v>92</v>
      </c>
      <c r="C15" s="165"/>
      <c r="D15" s="165"/>
      <c r="E15" s="166"/>
      <c r="F15" s="12"/>
      <c r="G15" s="12"/>
      <c r="H15" s="12"/>
      <c r="I15" s="12"/>
      <c r="J15" s="14"/>
      <c r="K15" s="14"/>
      <c r="L15" s="14"/>
      <c r="M15" s="14"/>
      <c r="N15" s="14"/>
    </row>
    <row r="16" spans="1:25" x14ac:dyDescent="0.25">
      <c r="A16" s="10"/>
      <c r="B16" s="48" t="s">
        <v>9</v>
      </c>
      <c r="C16" s="167" t="s">
        <v>10</v>
      </c>
      <c r="D16" s="167"/>
      <c r="E16" s="167"/>
      <c r="F16" s="15"/>
      <c r="G16" s="14"/>
      <c r="H16" s="14"/>
      <c r="I16" s="14"/>
      <c r="J16" s="14"/>
      <c r="K16" s="14"/>
      <c r="L16" s="14"/>
      <c r="M16" s="14"/>
      <c r="N16" s="14"/>
    </row>
    <row r="17" spans="1:14" ht="38.25" x14ac:dyDescent="0.25">
      <c r="A17" s="10"/>
      <c r="B17" s="48" t="s">
        <v>67</v>
      </c>
      <c r="C17" s="167" t="s">
        <v>10</v>
      </c>
      <c r="D17" s="167"/>
      <c r="E17" s="167"/>
      <c r="F17" s="15"/>
      <c r="G17" s="14"/>
      <c r="I17" s="14"/>
      <c r="J17" s="14"/>
      <c r="K17" s="14"/>
      <c r="L17" s="14"/>
      <c r="M17" s="14"/>
      <c r="N17" s="14"/>
    </row>
    <row r="18" spans="1:14" x14ac:dyDescent="0.25">
      <c r="A18" s="10"/>
      <c r="B18" s="48" t="s">
        <v>99</v>
      </c>
      <c r="C18" s="167" t="s">
        <v>10</v>
      </c>
      <c r="D18" s="167"/>
      <c r="E18" s="167"/>
      <c r="F18" s="15"/>
      <c r="G18" s="14"/>
      <c r="H18" s="14"/>
      <c r="I18" s="14"/>
      <c r="J18" s="14"/>
      <c r="K18" s="14"/>
      <c r="L18" s="14"/>
      <c r="M18" s="14"/>
      <c r="N18" s="14"/>
    </row>
    <row r="19" spans="1:14" x14ac:dyDescent="0.25">
      <c r="A19" s="10"/>
      <c r="B19" s="48" t="s">
        <v>12</v>
      </c>
      <c r="C19" s="131" t="s">
        <v>13</v>
      </c>
      <c r="D19" s="131"/>
      <c r="E19" s="131"/>
      <c r="F19" s="15"/>
      <c r="G19" s="14"/>
      <c r="H19" s="14"/>
      <c r="I19" s="14"/>
      <c r="J19" s="14"/>
      <c r="K19" s="14"/>
      <c r="L19" s="14"/>
      <c r="M19" s="14"/>
      <c r="N19" s="14"/>
    </row>
    <row r="20" spans="1:14" x14ac:dyDescent="0.25">
      <c r="A20" s="10"/>
      <c r="B20" s="16" t="s">
        <v>14</v>
      </c>
      <c r="C20" s="132" t="s">
        <v>15</v>
      </c>
      <c r="D20" s="132"/>
      <c r="E20" s="132"/>
      <c r="F20" s="15"/>
      <c r="G20" s="14"/>
      <c r="H20" s="14"/>
      <c r="I20" s="14"/>
      <c r="J20" s="14"/>
      <c r="K20" s="14"/>
      <c r="L20" s="14"/>
      <c r="M20" s="14"/>
      <c r="N20" s="14"/>
    </row>
    <row r="21" spans="1:14" x14ac:dyDescent="0.25">
      <c r="A21" s="10"/>
      <c r="B21" s="99" t="s">
        <v>16</v>
      </c>
      <c r="C21" s="99"/>
      <c r="D21" s="99"/>
      <c r="E21" s="99"/>
      <c r="F21" s="15"/>
      <c r="G21" s="14"/>
      <c r="H21" s="14"/>
      <c r="I21" s="14"/>
      <c r="J21" s="14"/>
      <c r="K21" s="14"/>
      <c r="L21" s="14"/>
      <c r="M21" s="14"/>
      <c r="N21" s="14"/>
    </row>
    <row r="22" spans="1:14" x14ac:dyDescent="0.25">
      <c r="A22" s="10"/>
      <c r="B22" s="15"/>
      <c r="C22" s="15"/>
      <c r="D22" s="15"/>
      <c r="E22" s="15"/>
      <c r="F22" s="15"/>
      <c r="G22" s="14"/>
      <c r="H22" s="14"/>
      <c r="I22" s="14"/>
      <c r="J22" s="14"/>
      <c r="K22" s="14"/>
      <c r="L22" s="14"/>
      <c r="M22" s="14"/>
      <c r="N22" s="14"/>
    </row>
    <row r="23" spans="1:14" ht="30.75" customHeight="1" x14ac:dyDescent="0.25">
      <c r="A23" s="10">
        <v>6</v>
      </c>
      <c r="B23" s="127" t="s">
        <v>93</v>
      </c>
      <c r="C23" s="127"/>
      <c r="D23" s="127"/>
      <c r="E23" s="127"/>
      <c r="F23" s="12"/>
      <c r="G23" s="12"/>
      <c r="H23" s="14"/>
      <c r="I23" s="12"/>
      <c r="J23" s="12"/>
      <c r="K23" s="1"/>
      <c r="L23" s="1"/>
      <c r="M23" s="1"/>
      <c r="N23" s="1"/>
    </row>
    <row r="24" spans="1:14" x14ac:dyDescent="0.25">
      <c r="A24" s="10"/>
      <c r="B24" s="169" t="s">
        <v>17</v>
      </c>
      <c r="C24" s="170"/>
      <c r="D24" s="170"/>
      <c r="E24" s="171"/>
      <c r="F24" s="15"/>
      <c r="G24" s="1"/>
      <c r="H24" s="1"/>
      <c r="I24" s="1"/>
      <c r="J24" s="1"/>
      <c r="K24" s="1"/>
      <c r="L24" s="1"/>
      <c r="M24" s="1"/>
      <c r="N24" s="1"/>
    </row>
    <row r="25" spans="1:14" x14ac:dyDescent="0.25">
      <c r="A25" s="10"/>
      <c r="B25" s="17" t="s">
        <v>18</v>
      </c>
      <c r="C25" s="39" t="s">
        <v>19</v>
      </c>
      <c r="D25" s="39" t="s">
        <v>20</v>
      </c>
      <c r="E25" s="39" t="s">
        <v>21</v>
      </c>
      <c r="F25" s="15"/>
      <c r="G25" s="1"/>
      <c r="H25" s="1"/>
      <c r="I25" s="1"/>
      <c r="J25" s="1"/>
      <c r="K25" s="1"/>
      <c r="L25" s="1"/>
      <c r="M25" s="1"/>
      <c r="N25" s="1"/>
    </row>
    <row r="26" spans="1:14" x14ac:dyDescent="0.25">
      <c r="A26" s="10"/>
      <c r="B26" s="36" t="s">
        <v>22</v>
      </c>
      <c r="C26" s="65">
        <v>3278.2</v>
      </c>
      <c r="D26" s="152" t="s">
        <v>23</v>
      </c>
      <c r="E26" s="152" t="s">
        <v>24</v>
      </c>
      <c r="F26" s="15"/>
      <c r="G26" s="1"/>
      <c r="H26" s="1"/>
      <c r="I26" s="1"/>
      <c r="J26" s="1"/>
      <c r="K26" s="1"/>
      <c r="L26" s="1"/>
      <c r="M26" s="1"/>
      <c r="N26" s="1"/>
    </row>
    <row r="27" spans="1:14" x14ac:dyDescent="0.25">
      <c r="A27" s="10"/>
      <c r="B27" s="36" t="s">
        <v>25</v>
      </c>
      <c r="C27" s="66">
        <v>119.18</v>
      </c>
      <c r="D27" s="153"/>
      <c r="E27" s="153"/>
      <c r="F27" s="15"/>
      <c r="G27" s="1"/>
      <c r="H27" s="1"/>
      <c r="I27" s="1"/>
      <c r="J27" s="1"/>
      <c r="K27" s="1"/>
      <c r="L27" s="1"/>
      <c r="M27" s="1"/>
      <c r="N27" s="1"/>
    </row>
    <row r="28" spans="1:14" x14ac:dyDescent="0.25">
      <c r="A28" s="10"/>
      <c r="B28" s="36" t="s">
        <v>26</v>
      </c>
      <c r="C28" s="67">
        <f>65999800/100000</f>
        <v>659.99800000000005</v>
      </c>
      <c r="D28" s="153"/>
      <c r="E28" s="153"/>
      <c r="F28" s="15"/>
      <c r="G28" s="1"/>
      <c r="H28" s="1"/>
      <c r="I28" s="1"/>
      <c r="J28" s="1"/>
      <c r="K28" s="1"/>
      <c r="L28" s="1"/>
      <c r="M28" s="1"/>
      <c r="N28" s="1"/>
    </row>
    <row r="29" spans="1:14" x14ac:dyDescent="0.25">
      <c r="A29" s="10"/>
      <c r="B29" s="36" t="s">
        <v>27</v>
      </c>
      <c r="C29" s="67">
        <f>47359308/100000</f>
        <v>473.59307999999999</v>
      </c>
      <c r="D29" s="154"/>
      <c r="E29" s="154"/>
      <c r="F29" s="15"/>
      <c r="G29" s="1"/>
      <c r="H29" s="1"/>
      <c r="I29" s="1"/>
      <c r="J29" s="1"/>
      <c r="K29" s="1"/>
      <c r="L29" s="1"/>
      <c r="M29" s="1"/>
      <c r="N29" s="1"/>
    </row>
    <row r="30" spans="1:14" x14ac:dyDescent="0.25">
      <c r="A30" s="10"/>
      <c r="B30" s="155" t="s">
        <v>78</v>
      </c>
      <c r="C30" s="156"/>
      <c r="D30" s="156"/>
      <c r="E30" s="157"/>
      <c r="F30" s="15"/>
      <c r="G30" s="1"/>
      <c r="H30" s="1"/>
      <c r="I30" s="1"/>
      <c r="J30" s="1"/>
      <c r="K30" s="1"/>
      <c r="L30" s="1"/>
      <c r="M30" s="1"/>
      <c r="N30" s="1"/>
    </row>
    <row r="31" spans="1:14" x14ac:dyDescent="0.25">
      <c r="A31" s="10"/>
      <c r="B31" s="14"/>
      <c r="C31" s="15"/>
      <c r="D31" s="15"/>
      <c r="E31" s="15"/>
      <c r="F31" s="15"/>
      <c r="G31" s="1"/>
      <c r="H31" s="1"/>
      <c r="I31" s="1"/>
      <c r="J31" s="1"/>
      <c r="K31" s="1"/>
      <c r="L31" s="1"/>
      <c r="M31" s="1"/>
      <c r="N31" s="1"/>
    </row>
    <row r="32" spans="1:14" ht="29.25" customHeight="1" x14ac:dyDescent="0.25">
      <c r="A32" s="10">
        <v>7</v>
      </c>
      <c r="B32" s="127" t="s">
        <v>28</v>
      </c>
      <c r="C32" s="127"/>
      <c r="D32" s="127"/>
      <c r="E32" s="127"/>
      <c r="F32" s="12"/>
      <c r="G32" s="12"/>
      <c r="H32" s="12"/>
      <c r="I32" s="12"/>
      <c r="J32" s="12"/>
      <c r="K32" s="1"/>
      <c r="L32" s="1"/>
      <c r="M32" s="1"/>
      <c r="N32" s="1"/>
    </row>
    <row r="33" spans="1:14" x14ac:dyDescent="0.25">
      <c r="A33" s="10"/>
      <c r="B33" s="17" t="s">
        <v>29</v>
      </c>
      <c r="C33" s="134" t="s">
        <v>85</v>
      </c>
      <c r="D33" s="135"/>
      <c r="E33" s="136"/>
      <c r="F33" s="14"/>
      <c r="G33" s="1"/>
      <c r="H33" s="1"/>
      <c r="I33" s="1"/>
      <c r="J33" s="1"/>
      <c r="K33" s="1"/>
      <c r="L33" s="1"/>
      <c r="M33" s="1"/>
      <c r="N33" s="1"/>
    </row>
    <row r="34" spans="1:14" x14ac:dyDescent="0.25">
      <c r="A34" s="10"/>
      <c r="B34" s="17" t="s">
        <v>30</v>
      </c>
      <c r="C34" s="131" t="s">
        <v>13</v>
      </c>
      <c r="D34" s="131"/>
      <c r="E34" s="131"/>
      <c r="F34" s="14"/>
      <c r="G34" s="1"/>
      <c r="H34" s="1"/>
      <c r="I34" s="1"/>
      <c r="J34" s="1"/>
      <c r="K34" s="1"/>
      <c r="L34" s="1"/>
      <c r="M34" s="1"/>
      <c r="N34" s="1"/>
    </row>
    <row r="35" spans="1:14" x14ac:dyDescent="0.25">
      <c r="A35" s="10"/>
      <c r="B35" s="17" t="s">
        <v>31</v>
      </c>
      <c r="C35" s="132" t="s">
        <v>15</v>
      </c>
      <c r="D35" s="132"/>
      <c r="E35" s="132"/>
      <c r="F35" s="14"/>
      <c r="G35" s="1"/>
      <c r="H35" s="1"/>
      <c r="I35" s="1"/>
      <c r="J35" s="1"/>
      <c r="K35" s="1"/>
      <c r="L35" s="1"/>
      <c r="M35" s="1"/>
      <c r="N35" s="1"/>
    </row>
    <row r="36" spans="1:14" x14ac:dyDescent="0.25">
      <c r="A36" s="10"/>
      <c r="B36" s="168" t="s">
        <v>32</v>
      </c>
      <c r="C36" s="168"/>
      <c r="D36" s="168"/>
      <c r="E36" s="168"/>
      <c r="F36" s="14"/>
      <c r="G36" s="1"/>
      <c r="H36" s="1"/>
      <c r="I36" s="1"/>
      <c r="J36" s="1"/>
      <c r="K36" s="1"/>
      <c r="L36" s="1"/>
      <c r="M36" s="1"/>
      <c r="N36" s="1"/>
    </row>
    <row r="37" spans="1:14" x14ac:dyDescent="0.25">
      <c r="A37" s="10"/>
      <c r="B37" s="7"/>
      <c r="C37" s="14"/>
      <c r="D37" s="14"/>
      <c r="E37" s="14"/>
      <c r="F37" s="14"/>
      <c r="G37" s="1"/>
      <c r="H37" s="1"/>
      <c r="I37" s="1"/>
      <c r="J37" s="1"/>
      <c r="K37" s="1"/>
      <c r="L37" s="1"/>
      <c r="M37" s="1"/>
      <c r="N37" s="1"/>
    </row>
    <row r="38" spans="1:14" x14ac:dyDescent="0.25">
      <c r="A38" s="10"/>
      <c r="B38" s="15"/>
      <c r="C38" s="14"/>
      <c r="D38" s="14"/>
      <c r="E38" s="14"/>
      <c r="F38" s="14"/>
      <c r="G38" s="1"/>
      <c r="H38" s="1"/>
      <c r="I38" s="1"/>
      <c r="J38" s="1"/>
      <c r="K38" s="1"/>
      <c r="L38" s="1"/>
      <c r="M38" s="1"/>
      <c r="N38" s="1"/>
    </row>
    <row r="39" spans="1:14" ht="26.25" customHeight="1" x14ac:dyDescent="0.25">
      <c r="A39" s="10">
        <v>8</v>
      </c>
      <c r="B39" s="127" t="s">
        <v>94</v>
      </c>
      <c r="C39" s="127"/>
      <c r="D39" s="127"/>
      <c r="E39" s="127"/>
      <c r="F39" s="12"/>
      <c r="G39" s="12"/>
      <c r="H39" s="12"/>
      <c r="I39" s="12"/>
      <c r="J39" s="12"/>
      <c r="K39" s="1"/>
      <c r="L39" s="1"/>
      <c r="M39" s="1"/>
      <c r="N39" s="1"/>
    </row>
    <row r="40" spans="1:14" x14ac:dyDescent="0.25">
      <c r="A40" s="10"/>
      <c r="B40" s="17" t="s">
        <v>33</v>
      </c>
      <c r="C40" s="134" t="s">
        <v>95</v>
      </c>
      <c r="D40" s="135"/>
      <c r="E40" s="136"/>
      <c r="F40" s="14"/>
      <c r="G40" s="1"/>
      <c r="H40" s="1"/>
      <c r="I40" s="1"/>
      <c r="J40" s="1"/>
      <c r="K40" s="1"/>
      <c r="L40" s="1"/>
      <c r="M40" s="1"/>
      <c r="N40" s="1"/>
    </row>
    <row r="41" spans="1:14" x14ac:dyDescent="0.25">
      <c r="A41" s="10"/>
      <c r="B41" s="56" t="s">
        <v>30</v>
      </c>
      <c r="C41" s="132" t="s">
        <v>13</v>
      </c>
      <c r="D41" s="132"/>
      <c r="E41" s="132"/>
      <c r="F41" s="14"/>
      <c r="G41" s="1"/>
      <c r="H41" s="1"/>
      <c r="I41" s="1"/>
      <c r="J41" s="1"/>
      <c r="K41" s="1"/>
      <c r="L41" s="1"/>
      <c r="M41" s="1"/>
      <c r="N41" s="1"/>
    </row>
    <row r="42" spans="1:14" x14ac:dyDescent="0.25">
      <c r="A42" s="10"/>
      <c r="B42" s="17" t="s">
        <v>31</v>
      </c>
      <c r="C42" s="137" t="s">
        <v>15</v>
      </c>
      <c r="D42" s="137"/>
      <c r="E42" s="138"/>
      <c r="F42" s="14"/>
      <c r="G42" s="1"/>
      <c r="H42" s="1"/>
      <c r="I42" s="1"/>
      <c r="J42" s="1"/>
      <c r="K42" s="1"/>
      <c r="L42" s="1"/>
      <c r="M42" s="1"/>
      <c r="N42" s="1"/>
    </row>
    <row r="43" spans="1:14" x14ac:dyDescent="0.25">
      <c r="A43" s="4"/>
      <c r="B43" s="6"/>
      <c r="C43" s="6"/>
      <c r="D43" s="18"/>
      <c r="E43" s="14"/>
      <c r="F43" s="1"/>
      <c r="G43" s="1"/>
      <c r="H43" s="1"/>
      <c r="I43" s="1"/>
      <c r="J43" s="1"/>
      <c r="K43" s="1"/>
      <c r="L43" s="1"/>
      <c r="M43" s="1"/>
      <c r="N43" s="1"/>
    </row>
    <row r="44" spans="1:14" ht="31.5" customHeight="1" x14ac:dyDescent="0.25">
      <c r="A44" s="19">
        <v>9</v>
      </c>
      <c r="B44" s="127" t="s">
        <v>96</v>
      </c>
      <c r="C44" s="127"/>
      <c r="D44" s="127"/>
      <c r="E44" s="127"/>
      <c r="F44" s="20"/>
      <c r="G44" s="12"/>
      <c r="H44" s="12"/>
      <c r="I44" s="12"/>
      <c r="J44" s="1"/>
      <c r="K44" s="1"/>
      <c r="L44" s="1"/>
      <c r="M44" s="1"/>
    </row>
    <row r="45" spans="1:14" ht="38.25" customHeight="1" x14ac:dyDescent="0.25">
      <c r="A45" s="19"/>
      <c r="B45" s="57" t="s">
        <v>69</v>
      </c>
      <c r="C45" s="58" t="s">
        <v>100</v>
      </c>
      <c r="D45" s="115" t="s">
        <v>68</v>
      </c>
      <c r="E45" s="115"/>
      <c r="F45" s="1"/>
      <c r="G45" s="1"/>
      <c r="H45" s="1"/>
      <c r="I45" s="1"/>
      <c r="J45" s="1"/>
      <c r="K45" s="1"/>
      <c r="L45" s="1"/>
      <c r="M45" s="1"/>
    </row>
    <row r="46" spans="1:14" ht="66" customHeight="1" x14ac:dyDescent="0.25">
      <c r="A46" s="21"/>
      <c r="B46" s="60" t="s">
        <v>104</v>
      </c>
      <c r="C46" s="85" t="s">
        <v>101</v>
      </c>
      <c r="D46" s="116" t="s">
        <v>102</v>
      </c>
      <c r="E46" s="117"/>
      <c r="F46" s="1"/>
      <c r="G46" s="1"/>
      <c r="H46" s="1"/>
      <c r="I46" s="1"/>
      <c r="J46" s="1"/>
      <c r="K46" s="1"/>
      <c r="L46" s="1"/>
      <c r="M46" s="1"/>
    </row>
    <row r="47" spans="1:14" x14ac:dyDescent="0.25">
      <c r="A47" s="59"/>
      <c r="B47" s="118" t="s">
        <v>84</v>
      </c>
      <c r="C47" s="118"/>
      <c r="D47" s="118"/>
      <c r="E47" s="118"/>
      <c r="F47" s="1"/>
      <c r="G47" s="1"/>
      <c r="H47" s="1"/>
      <c r="I47" s="1"/>
      <c r="J47" s="1"/>
      <c r="K47" s="1"/>
      <c r="L47" s="1"/>
      <c r="M47" s="1"/>
    </row>
    <row r="48" spans="1:14" ht="42.75" customHeight="1" x14ac:dyDescent="0.25">
      <c r="A48" s="22"/>
      <c r="B48" s="139" t="s">
        <v>103</v>
      </c>
      <c r="C48" s="139"/>
      <c r="D48" s="139"/>
      <c r="E48" s="139"/>
      <c r="F48" s="15"/>
      <c r="G48" s="15"/>
      <c r="H48" s="15"/>
      <c r="I48" s="15"/>
      <c r="J48" s="1"/>
      <c r="K48" s="1"/>
      <c r="L48" s="1"/>
      <c r="M48" s="1"/>
      <c r="N48" s="1"/>
    </row>
    <row r="49" spans="1:14" ht="36.75" customHeight="1" x14ac:dyDescent="0.25">
      <c r="A49" s="19">
        <v>10</v>
      </c>
      <c r="B49" s="102" t="s">
        <v>97</v>
      </c>
      <c r="C49" s="140"/>
      <c r="D49" s="140"/>
      <c r="E49" s="140"/>
      <c r="F49" s="15"/>
      <c r="G49" s="15"/>
      <c r="H49" s="15"/>
      <c r="I49" s="1"/>
      <c r="J49" s="1"/>
      <c r="K49" s="1"/>
      <c r="L49" s="1"/>
      <c r="M49" s="1"/>
    </row>
    <row r="50" spans="1:14" x14ac:dyDescent="0.25">
      <c r="A50" s="87"/>
      <c r="B50" s="141" t="s">
        <v>34</v>
      </c>
      <c r="C50" s="143" t="s">
        <v>70</v>
      </c>
      <c r="D50" s="144"/>
      <c r="E50" s="145"/>
      <c r="F50" s="1"/>
      <c r="G50" s="1"/>
      <c r="H50" s="1"/>
      <c r="I50" s="1"/>
      <c r="J50" s="1"/>
      <c r="K50" s="2"/>
      <c r="L50" s="1"/>
      <c r="M50" s="1"/>
    </row>
    <row r="51" spans="1:14" ht="44.25" customHeight="1" x14ac:dyDescent="0.25">
      <c r="A51" s="88"/>
      <c r="B51" s="142"/>
      <c r="C51" s="146"/>
      <c r="D51" s="147"/>
      <c r="E51" s="148"/>
      <c r="F51" s="1"/>
      <c r="G51" s="1"/>
      <c r="H51" s="1"/>
      <c r="I51" s="1"/>
      <c r="J51" s="1"/>
      <c r="K51" s="2"/>
      <c r="L51" s="1"/>
      <c r="M51" s="1"/>
    </row>
    <row r="52" spans="1:14" ht="42.75" customHeight="1" x14ac:dyDescent="0.25">
      <c r="A52" s="19"/>
      <c r="B52" s="24" t="s">
        <v>105</v>
      </c>
      <c r="C52" s="149" t="s">
        <v>70</v>
      </c>
      <c r="D52" s="150"/>
      <c r="E52" s="151"/>
      <c r="F52" s="1"/>
      <c r="G52" s="1"/>
      <c r="H52" s="1"/>
      <c r="I52" s="1"/>
      <c r="J52" s="1"/>
      <c r="K52" s="6"/>
      <c r="L52" s="1"/>
      <c r="M52" s="1"/>
    </row>
    <row r="53" spans="1:14" x14ac:dyDescent="0.25">
      <c r="A53" s="21"/>
      <c r="B53" s="25" t="s">
        <v>35</v>
      </c>
      <c r="C53" s="133"/>
      <c r="D53" s="133"/>
      <c r="E53" s="133"/>
      <c r="F53" s="26"/>
      <c r="G53" s="1"/>
      <c r="H53" s="1"/>
      <c r="I53" s="1"/>
      <c r="J53" s="1"/>
      <c r="K53" s="27"/>
      <c r="L53" s="1"/>
      <c r="M53" s="1"/>
    </row>
    <row r="54" spans="1:14" s="30" customFormat="1" x14ac:dyDescent="0.25">
      <c r="A54" s="28" t="s">
        <v>36</v>
      </c>
      <c r="B54" s="118" t="s">
        <v>84</v>
      </c>
      <c r="C54" s="118"/>
      <c r="D54" s="118"/>
      <c r="E54" s="118"/>
      <c r="F54" s="29"/>
      <c r="G54" s="29"/>
    </row>
    <row r="55" spans="1:14" x14ac:dyDescent="0.25">
      <c r="A55" s="31"/>
      <c r="B55" s="32"/>
      <c r="C55" s="33"/>
      <c r="D55" s="33"/>
      <c r="E55" s="33"/>
      <c r="F55" s="34"/>
      <c r="G55" s="35"/>
      <c r="H55" s="6"/>
      <c r="I55" s="6"/>
      <c r="J55" s="6"/>
      <c r="K55" s="6"/>
      <c r="L55" s="6"/>
      <c r="M55" s="1"/>
      <c r="N55" s="1"/>
    </row>
    <row r="56" spans="1:14" x14ac:dyDescent="0.25">
      <c r="A56" s="10">
        <v>11</v>
      </c>
      <c r="B56" s="5" t="s">
        <v>37</v>
      </c>
      <c r="C56" s="126" t="s">
        <v>38</v>
      </c>
      <c r="D56" s="126"/>
      <c r="E56" s="126"/>
      <c r="F56" s="12"/>
      <c r="G56" s="12"/>
      <c r="H56" s="37"/>
      <c r="I56" s="12"/>
      <c r="J56" s="12"/>
      <c r="K56" s="1"/>
      <c r="L56" s="6"/>
      <c r="M56" s="1"/>
      <c r="N56" s="1"/>
    </row>
    <row r="57" spans="1:14" x14ac:dyDescent="0.25">
      <c r="A57" s="10"/>
      <c r="B57" s="15"/>
      <c r="C57" s="15"/>
      <c r="D57" s="15"/>
      <c r="E57" s="15"/>
      <c r="F57" s="15"/>
      <c r="G57" s="15"/>
      <c r="H57" s="38"/>
      <c r="I57" s="38"/>
      <c r="J57" s="15"/>
      <c r="K57" s="1"/>
      <c r="L57" s="1"/>
      <c r="M57" s="1"/>
      <c r="N57" s="1"/>
    </row>
    <row r="58" spans="1:14" x14ac:dyDescent="0.25">
      <c r="A58" s="10">
        <v>12</v>
      </c>
      <c r="B58" s="12" t="s">
        <v>39</v>
      </c>
      <c r="C58" s="12"/>
      <c r="D58" s="12"/>
      <c r="E58" s="12"/>
      <c r="F58" s="12"/>
      <c r="G58" s="12"/>
      <c r="H58" s="12"/>
      <c r="I58" s="12"/>
      <c r="J58" s="12"/>
      <c r="K58" s="12"/>
      <c r="L58" s="12"/>
      <c r="M58" s="12"/>
      <c r="N58" s="12"/>
    </row>
    <row r="59" spans="1:14" x14ac:dyDescent="0.25">
      <c r="A59" s="10"/>
      <c r="B59" s="12"/>
      <c r="C59" s="12"/>
      <c r="D59" s="12"/>
      <c r="E59" s="12"/>
      <c r="F59" s="12"/>
      <c r="G59" s="12"/>
      <c r="H59" s="12"/>
      <c r="I59" s="12"/>
      <c r="J59" s="12"/>
      <c r="K59" s="12"/>
      <c r="L59" s="12"/>
      <c r="M59" s="12"/>
      <c r="N59" s="12"/>
    </row>
    <row r="60" spans="1:14" x14ac:dyDescent="0.25">
      <c r="A60" s="10"/>
      <c r="B60" s="17" t="s">
        <v>40</v>
      </c>
      <c r="C60" s="36" t="s">
        <v>83</v>
      </c>
      <c r="D60" s="15"/>
      <c r="E60" s="15"/>
      <c r="F60" s="38"/>
      <c r="G60" s="38"/>
      <c r="H60" s="15"/>
      <c r="I60" s="15"/>
      <c r="J60" s="15"/>
      <c r="K60" s="15"/>
      <c r="L60" s="15"/>
      <c r="M60" s="15"/>
      <c r="N60" s="15"/>
    </row>
    <row r="61" spans="1:14" x14ac:dyDescent="0.25">
      <c r="A61" s="10"/>
      <c r="B61" s="15"/>
      <c r="C61" s="15"/>
      <c r="D61" s="15"/>
      <c r="E61" s="15"/>
      <c r="F61" s="15"/>
      <c r="G61" s="15"/>
      <c r="H61" s="15"/>
      <c r="I61" s="15"/>
      <c r="J61" s="15"/>
      <c r="K61" s="15"/>
      <c r="L61" s="15"/>
      <c r="M61" s="15"/>
      <c r="N61" s="15"/>
    </row>
    <row r="62" spans="1:14" ht="30" customHeight="1" x14ac:dyDescent="0.25">
      <c r="A62" s="10"/>
      <c r="B62" s="127" t="s">
        <v>41</v>
      </c>
      <c r="C62" s="128" t="s">
        <v>71</v>
      </c>
      <c r="D62" s="128" t="s">
        <v>72</v>
      </c>
      <c r="E62" s="107" t="s">
        <v>86</v>
      </c>
      <c r="F62" s="109" t="s">
        <v>106</v>
      </c>
      <c r="G62" s="110"/>
      <c r="H62" s="111"/>
      <c r="I62" s="112" t="s">
        <v>107</v>
      </c>
      <c r="J62" s="112"/>
      <c r="K62" s="112"/>
      <c r="L62" s="112" t="s">
        <v>108</v>
      </c>
      <c r="M62" s="112"/>
      <c r="N62" s="112"/>
    </row>
    <row r="63" spans="1:14" ht="38.25" x14ac:dyDescent="0.25">
      <c r="A63" s="4"/>
      <c r="B63" s="127"/>
      <c r="C63" s="129"/>
      <c r="D63" s="129"/>
      <c r="E63" s="108"/>
      <c r="F63" s="17" t="s">
        <v>109</v>
      </c>
      <c r="G63" s="17" t="s">
        <v>42</v>
      </c>
      <c r="H63" s="17" t="s">
        <v>43</v>
      </c>
      <c r="I63" s="17" t="s">
        <v>73</v>
      </c>
      <c r="J63" s="17" t="s">
        <v>42</v>
      </c>
      <c r="K63" s="17" t="s">
        <v>43</v>
      </c>
      <c r="L63" s="17" t="s">
        <v>74</v>
      </c>
      <c r="M63" s="17" t="s">
        <v>42</v>
      </c>
      <c r="N63" s="17" t="s">
        <v>43</v>
      </c>
    </row>
    <row r="64" spans="1:14" x14ac:dyDescent="0.25">
      <c r="A64" s="4"/>
      <c r="B64" s="17" t="s">
        <v>44</v>
      </c>
      <c r="C64" s="40">
        <v>28.85</v>
      </c>
      <c r="D64" s="41">
        <v>35.6</v>
      </c>
      <c r="E64" s="41">
        <v>31.9</v>
      </c>
      <c r="F64" s="62">
        <v>29.2</v>
      </c>
      <c r="G64" s="62">
        <v>47.9</v>
      </c>
      <c r="H64" s="62">
        <v>25.6</v>
      </c>
      <c r="I64" s="42" t="s">
        <v>11</v>
      </c>
      <c r="J64" s="42" t="s">
        <v>11</v>
      </c>
      <c r="K64" s="42" t="s">
        <v>11</v>
      </c>
      <c r="L64" s="42" t="s">
        <v>11</v>
      </c>
      <c r="M64" s="42" t="s">
        <v>11</v>
      </c>
      <c r="N64" s="42" t="s">
        <v>11</v>
      </c>
    </row>
    <row r="65" spans="1:14" ht="25.5" x14ac:dyDescent="0.2">
      <c r="A65" s="4"/>
      <c r="B65" s="17" t="s">
        <v>45</v>
      </c>
      <c r="C65" s="61">
        <f>36542.27</f>
        <v>36542.269999999997</v>
      </c>
      <c r="D65" s="63">
        <v>33690.089999999997</v>
      </c>
      <c r="E65" s="63">
        <v>35929.64</v>
      </c>
      <c r="F65" s="64">
        <v>38672.910000000003</v>
      </c>
      <c r="G65" s="64">
        <v>38989.65</v>
      </c>
      <c r="H65" s="64">
        <v>32972.559999999998</v>
      </c>
      <c r="I65" s="42" t="s">
        <v>11</v>
      </c>
      <c r="J65" s="42" t="s">
        <v>11</v>
      </c>
      <c r="K65" s="42" t="s">
        <v>11</v>
      </c>
      <c r="L65" s="42" t="s">
        <v>11</v>
      </c>
      <c r="M65" s="42" t="s">
        <v>11</v>
      </c>
      <c r="N65" s="42" t="s">
        <v>11</v>
      </c>
    </row>
    <row r="66" spans="1:14" s="45" customFormat="1" x14ac:dyDescent="0.2">
      <c r="A66" s="43"/>
      <c r="B66" s="44" t="s">
        <v>98</v>
      </c>
      <c r="C66" s="61">
        <f>1753.73</f>
        <v>1753.73</v>
      </c>
      <c r="D66" s="64">
        <v>1678.39</v>
      </c>
      <c r="E66" s="63">
        <v>1753.84</v>
      </c>
      <c r="F66" s="64">
        <v>1757.83</v>
      </c>
      <c r="G66" s="64">
        <v>2008.14</v>
      </c>
      <c r="H66" s="64">
        <v>1656.73</v>
      </c>
      <c r="I66" s="42" t="s">
        <v>11</v>
      </c>
      <c r="J66" s="42" t="s">
        <v>11</v>
      </c>
      <c r="K66" s="42" t="s">
        <v>11</v>
      </c>
      <c r="L66" s="42" t="s">
        <v>11</v>
      </c>
      <c r="M66" s="42" t="s">
        <v>11</v>
      </c>
      <c r="N66" s="42" t="s">
        <v>11</v>
      </c>
    </row>
    <row r="67" spans="1:14" x14ac:dyDescent="0.25">
      <c r="A67" s="4"/>
      <c r="B67" s="99" t="s">
        <v>89</v>
      </c>
      <c r="C67" s="113"/>
      <c r="D67" s="99"/>
      <c r="E67" s="99"/>
      <c r="F67" s="99"/>
      <c r="G67" s="99"/>
      <c r="H67" s="99"/>
      <c r="I67" s="99"/>
      <c r="J67" s="99"/>
      <c r="K67" s="99"/>
      <c r="L67" s="99"/>
      <c r="M67" s="99"/>
      <c r="N67" s="99"/>
    </row>
    <row r="68" spans="1:14" ht="13.5" x14ac:dyDescent="0.25">
      <c r="A68" s="4"/>
      <c r="B68" s="130" t="s">
        <v>32</v>
      </c>
      <c r="C68" s="130"/>
      <c r="D68" s="130"/>
      <c r="E68" s="130"/>
      <c r="F68" s="130"/>
      <c r="G68" s="130"/>
      <c r="H68" s="130"/>
      <c r="I68" s="130"/>
      <c r="J68" s="130"/>
      <c r="K68" s="130"/>
      <c r="L68" s="130"/>
      <c r="M68" s="130"/>
      <c r="N68" s="130"/>
    </row>
    <row r="69" spans="1:14" x14ac:dyDescent="0.25">
      <c r="A69" s="4"/>
      <c r="B69" s="99" t="s">
        <v>46</v>
      </c>
      <c r="C69" s="99"/>
      <c r="D69" s="99"/>
      <c r="E69" s="99"/>
      <c r="F69" s="99"/>
      <c r="G69" s="99"/>
      <c r="H69" s="99"/>
      <c r="I69" s="99"/>
      <c r="J69" s="99"/>
      <c r="K69" s="99"/>
      <c r="L69" s="99"/>
      <c r="M69" s="99"/>
      <c r="N69" s="99"/>
    </row>
    <row r="70" spans="1:14" s="46" customFormat="1" x14ac:dyDescent="0.25">
      <c r="B70" s="99" t="s">
        <v>47</v>
      </c>
      <c r="C70" s="99"/>
      <c r="D70" s="99"/>
      <c r="E70" s="99"/>
      <c r="F70" s="99"/>
      <c r="G70" s="99"/>
      <c r="H70" s="99"/>
      <c r="I70" s="99"/>
      <c r="J70" s="99"/>
      <c r="K70" s="99"/>
      <c r="L70" s="99"/>
      <c r="M70" s="99"/>
      <c r="N70" s="99"/>
    </row>
    <row r="71" spans="1:14" x14ac:dyDescent="0.25">
      <c r="A71" s="4"/>
      <c r="B71" s="99" t="s">
        <v>75</v>
      </c>
      <c r="C71" s="99"/>
      <c r="D71" s="99"/>
      <c r="E71" s="99"/>
      <c r="F71" s="99"/>
      <c r="G71" s="99"/>
      <c r="H71" s="99"/>
      <c r="I71" s="99"/>
      <c r="J71" s="99"/>
      <c r="K71" s="99"/>
      <c r="L71" s="99"/>
      <c r="M71" s="99"/>
      <c r="N71" s="99"/>
    </row>
    <row r="72" spans="1:14" x14ac:dyDescent="0.25">
      <c r="A72" s="4"/>
      <c r="B72" s="99" t="s">
        <v>90</v>
      </c>
      <c r="C72" s="99"/>
      <c r="D72" s="99"/>
      <c r="E72" s="99"/>
      <c r="F72" s="99"/>
      <c r="G72" s="99"/>
      <c r="H72" s="99"/>
      <c r="I72" s="99"/>
      <c r="J72" s="99"/>
      <c r="K72" s="99"/>
      <c r="L72" s="99"/>
      <c r="M72" s="99"/>
      <c r="N72" s="99"/>
    </row>
    <row r="73" spans="1:14" x14ac:dyDescent="0.25">
      <c r="A73" s="4"/>
      <c r="B73" s="47"/>
      <c r="C73" s="47"/>
      <c r="D73" s="47"/>
      <c r="E73" s="47"/>
      <c r="F73" s="47"/>
      <c r="G73" s="14"/>
      <c r="H73" s="14"/>
      <c r="I73" s="14"/>
      <c r="J73" s="14"/>
      <c r="K73" s="14"/>
      <c r="L73" s="14"/>
      <c r="M73" s="14"/>
      <c r="N73" s="14"/>
    </row>
    <row r="74" spans="1:14" ht="35.25" customHeight="1" x14ac:dyDescent="0.25">
      <c r="A74" s="10">
        <v>13</v>
      </c>
      <c r="B74" s="100" t="s">
        <v>48</v>
      </c>
      <c r="C74" s="101"/>
      <c r="D74" s="101"/>
      <c r="E74" s="101"/>
      <c r="F74" s="101"/>
      <c r="G74" s="102"/>
      <c r="H74" s="12"/>
      <c r="I74" s="12"/>
      <c r="J74" s="12"/>
      <c r="K74" s="12"/>
      <c r="L74" s="12"/>
      <c r="M74" s="12"/>
      <c r="N74" s="12"/>
    </row>
    <row r="75" spans="1:14" x14ac:dyDescent="0.25">
      <c r="A75" s="10"/>
      <c r="B75" s="1"/>
      <c r="C75" s="15"/>
      <c r="D75" s="15"/>
      <c r="E75" s="15"/>
      <c r="F75" s="15"/>
      <c r="G75" s="15"/>
      <c r="H75" s="15"/>
      <c r="I75" s="15"/>
      <c r="J75" s="15"/>
      <c r="K75" s="15"/>
      <c r="L75" s="15"/>
      <c r="M75" s="15"/>
      <c r="N75" s="15"/>
    </row>
    <row r="76" spans="1:14" ht="77.25" thickBot="1" x14ac:dyDescent="0.3">
      <c r="A76" s="4"/>
      <c r="B76" s="49" t="s">
        <v>49</v>
      </c>
      <c r="C76" s="50" t="s">
        <v>50</v>
      </c>
      <c r="D76" s="50" t="s">
        <v>51</v>
      </c>
      <c r="E76" s="50" t="s">
        <v>111</v>
      </c>
      <c r="F76" s="51" t="s">
        <v>52</v>
      </c>
      <c r="G76" s="50" t="s">
        <v>53</v>
      </c>
      <c r="H76" s="14"/>
      <c r="I76" s="14"/>
      <c r="J76" s="14"/>
      <c r="K76" s="14"/>
      <c r="L76" s="14"/>
      <c r="M76" s="14"/>
      <c r="N76" s="14"/>
    </row>
    <row r="77" spans="1:14" ht="13.5" customHeight="1" thickBot="1" x14ac:dyDescent="0.3">
      <c r="A77" s="4"/>
      <c r="B77" s="120" t="s">
        <v>54</v>
      </c>
      <c r="C77" s="68" t="s">
        <v>76</v>
      </c>
      <c r="D77" s="69">
        <v>2.2000000000000002</v>
      </c>
      <c r="E77" s="69">
        <v>2.27</v>
      </c>
      <c r="F77" s="103" t="s">
        <v>55</v>
      </c>
      <c r="G77" s="106" t="s">
        <v>56</v>
      </c>
      <c r="H77" s="52"/>
      <c r="I77" s="52"/>
      <c r="J77" s="52"/>
      <c r="K77" s="52"/>
      <c r="L77" s="52"/>
      <c r="M77" s="52"/>
      <c r="N77" s="52"/>
    </row>
    <row r="78" spans="1:14" x14ac:dyDescent="0.25">
      <c r="A78" s="4"/>
      <c r="B78" s="121"/>
      <c r="C78" s="70" t="s">
        <v>57</v>
      </c>
      <c r="D78" s="76"/>
      <c r="E78" s="76"/>
      <c r="F78" s="104"/>
      <c r="G78" s="106"/>
      <c r="H78" s="52"/>
      <c r="I78" s="52"/>
      <c r="J78" s="52"/>
      <c r="K78" s="52"/>
      <c r="L78" s="52"/>
      <c r="M78" s="52"/>
      <c r="N78" s="52"/>
    </row>
    <row r="79" spans="1:14" ht="38.25" x14ac:dyDescent="0.25">
      <c r="A79" s="4"/>
      <c r="B79" s="121"/>
      <c r="C79" s="71" t="s">
        <v>79</v>
      </c>
      <c r="D79" s="77" t="s">
        <v>80</v>
      </c>
      <c r="E79" s="77" t="s">
        <v>87</v>
      </c>
      <c r="F79" s="104"/>
      <c r="G79" s="106"/>
      <c r="H79" s="52"/>
      <c r="I79" s="52"/>
      <c r="J79" s="52"/>
      <c r="K79" s="52"/>
      <c r="L79" s="52"/>
      <c r="M79" s="52"/>
      <c r="N79" s="52"/>
    </row>
    <row r="80" spans="1:14" ht="13.5" thickBot="1" x14ac:dyDescent="0.3">
      <c r="A80" s="4"/>
      <c r="B80" s="122"/>
      <c r="C80" s="72" t="s">
        <v>58</v>
      </c>
      <c r="D80" s="78" t="s">
        <v>88</v>
      </c>
      <c r="E80" s="78" t="s">
        <v>88</v>
      </c>
      <c r="F80" s="104"/>
      <c r="G80" s="106"/>
      <c r="H80" s="52"/>
      <c r="I80" s="52"/>
      <c r="J80" s="52"/>
      <c r="K80" s="52"/>
      <c r="L80" s="52"/>
      <c r="M80" s="52"/>
      <c r="N80" s="52"/>
    </row>
    <row r="81" spans="1:14" ht="13.5" thickBot="1" x14ac:dyDescent="0.3">
      <c r="A81" s="4"/>
      <c r="B81" s="120" t="s">
        <v>59</v>
      </c>
      <c r="C81" s="68" t="s">
        <v>76</v>
      </c>
      <c r="D81" s="79">
        <v>11.36</v>
      </c>
      <c r="E81" s="86">
        <f>F64/E77</f>
        <v>12.863436123348016</v>
      </c>
      <c r="F81" s="104"/>
      <c r="G81" s="106"/>
      <c r="H81" s="52"/>
      <c r="I81" s="52"/>
      <c r="J81" s="52"/>
      <c r="K81" s="52"/>
      <c r="L81" s="52"/>
      <c r="M81" s="52"/>
      <c r="N81" s="52"/>
    </row>
    <row r="82" spans="1:14" ht="13.5" thickBot="1" x14ac:dyDescent="0.3">
      <c r="A82" s="4"/>
      <c r="B82" s="121"/>
      <c r="C82" s="70" t="s">
        <v>57</v>
      </c>
      <c r="D82" s="76"/>
      <c r="E82" s="76"/>
      <c r="F82" s="104"/>
      <c r="G82" s="106"/>
      <c r="H82" s="52"/>
      <c r="I82" s="52"/>
      <c r="J82" s="52"/>
      <c r="K82" s="52"/>
      <c r="L82" s="52"/>
      <c r="M82" s="52"/>
      <c r="N82" s="52"/>
    </row>
    <row r="83" spans="1:14" ht="38.25" x14ac:dyDescent="0.25">
      <c r="A83" s="4"/>
      <c r="B83" s="121"/>
      <c r="C83" s="71" t="s">
        <v>79</v>
      </c>
      <c r="D83" s="80" t="s">
        <v>80</v>
      </c>
      <c r="E83" s="84" t="s">
        <v>87</v>
      </c>
      <c r="F83" s="104"/>
      <c r="G83" s="106"/>
      <c r="H83" s="52"/>
      <c r="I83" s="52"/>
      <c r="J83" s="52"/>
      <c r="K83" s="52"/>
      <c r="L83" s="52"/>
      <c r="M83" s="52"/>
      <c r="N83" s="52"/>
    </row>
    <row r="84" spans="1:14" ht="13.5" thickBot="1" x14ac:dyDescent="0.3">
      <c r="A84" s="4"/>
      <c r="B84" s="122"/>
      <c r="C84" s="72" t="s">
        <v>58</v>
      </c>
      <c r="D84" s="78" t="s">
        <v>88</v>
      </c>
      <c r="E84" s="78" t="s">
        <v>88</v>
      </c>
      <c r="F84" s="104"/>
      <c r="G84" s="106"/>
      <c r="H84" s="52"/>
      <c r="I84" s="52"/>
      <c r="J84" s="52"/>
      <c r="K84" s="52"/>
      <c r="L84" s="52"/>
      <c r="M84" s="52"/>
      <c r="N84" s="52"/>
    </row>
    <row r="85" spans="1:14" x14ac:dyDescent="0.25">
      <c r="A85" s="4"/>
      <c r="B85" s="119" t="s">
        <v>81</v>
      </c>
      <c r="C85" s="68" t="s">
        <v>76</v>
      </c>
      <c r="D85" s="81">
        <v>35.299999999999997</v>
      </c>
      <c r="E85" s="81">
        <v>10.51</v>
      </c>
      <c r="F85" s="104"/>
      <c r="G85" s="106"/>
      <c r="H85" s="52"/>
      <c r="I85" s="52"/>
      <c r="J85" s="52"/>
      <c r="K85" s="52"/>
      <c r="L85" s="52"/>
      <c r="M85" s="52"/>
      <c r="N85" s="52"/>
    </row>
    <row r="86" spans="1:14" ht="13.5" thickBot="1" x14ac:dyDescent="0.3">
      <c r="A86" s="4"/>
      <c r="B86" s="119"/>
      <c r="C86" s="70" t="s">
        <v>57</v>
      </c>
      <c r="D86" s="82"/>
      <c r="E86" s="82"/>
      <c r="F86" s="104"/>
      <c r="G86" s="106"/>
      <c r="H86" s="52"/>
      <c r="I86" s="52"/>
      <c r="J86" s="52"/>
      <c r="K86" s="52"/>
      <c r="L86" s="52"/>
      <c r="M86" s="52"/>
      <c r="N86" s="52"/>
    </row>
    <row r="87" spans="1:14" ht="38.25" x14ac:dyDescent="0.25">
      <c r="A87" s="4"/>
      <c r="B87" s="119"/>
      <c r="C87" s="71" t="s">
        <v>79</v>
      </c>
      <c r="D87" s="80" t="s">
        <v>80</v>
      </c>
      <c r="E87" s="84" t="s">
        <v>87</v>
      </c>
      <c r="F87" s="104"/>
      <c r="G87" s="106"/>
      <c r="H87" s="52"/>
      <c r="I87" s="52"/>
      <c r="J87" s="52"/>
      <c r="K87" s="52"/>
      <c r="L87" s="52"/>
      <c r="M87" s="52"/>
      <c r="N87" s="52"/>
    </row>
    <row r="88" spans="1:14" ht="13.5" thickBot="1" x14ac:dyDescent="0.3">
      <c r="A88" s="4"/>
      <c r="B88" s="119"/>
      <c r="C88" s="72" t="s">
        <v>58</v>
      </c>
      <c r="D88" s="78" t="s">
        <v>88</v>
      </c>
      <c r="E88" s="78" t="s">
        <v>88</v>
      </c>
      <c r="F88" s="104"/>
      <c r="G88" s="106"/>
      <c r="H88" s="52"/>
      <c r="I88" s="52"/>
      <c r="J88" s="30"/>
      <c r="K88" s="30"/>
      <c r="L88" s="52"/>
      <c r="M88" s="52"/>
      <c r="N88" s="52"/>
    </row>
    <row r="89" spans="1:14" x14ac:dyDescent="0.25">
      <c r="A89" s="4"/>
      <c r="B89" s="123" t="s">
        <v>60</v>
      </c>
      <c r="C89" s="73" t="s">
        <v>76</v>
      </c>
      <c r="D89" s="80">
        <v>6.23</v>
      </c>
      <c r="E89" s="80">
        <v>17.18</v>
      </c>
      <c r="F89" s="104"/>
      <c r="G89" s="106"/>
      <c r="H89" s="52"/>
      <c r="I89" s="52"/>
      <c r="J89" s="30"/>
      <c r="K89" s="30"/>
      <c r="L89" s="52"/>
      <c r="M89" s="52"/>
      <c r="N89" s="52"/>
    </row>
    <row r="90" spans="1:14" ht="13.5" thickBot="1" x14ac:dyDescent="0.3">
      <c r="A90" s="4"/>
      <c r="B90" s="124"/>
      <c r="C90" s="74" t="s">
        <v>57</v>
      </c>
      <c r="D90" s="83"/>
      <c r="E90" s="83"/>
      <c r="F90" s="104"/>
      <c r="G90" s="106"/>
      <c r="H90" s="52"/>
      <c r="I90" s="52"/>
      <c r="J90" s="30"/>
      <c r="K90" s="30"/>
      <c r="L90" s="52"/>
      <c r="M90" s="52"/>
      <c r="N90" s="52"/>
    </row>
    <row r="91" spans="1:14" ht="38.25" x14ac:dyDescent="0.25">
      <c r="A91" s="4"/>
      <c r="B91" s="124"/>
      <c r="C91" s="71" t="s">
        <v>79</v>
      </c>
      <c r="D91" s="80" t="s">
        <v>80</v>
      </c>
      <c r="E91" s="84" t="s">
        <v>87</v>
      </c>
      <c r="F91" s="104"/>
      <c r="G91" s="106"/>
      <c r="H91" s="52"/>
      <c r="I91" s="52"/>
      <c r="J91" s="52"/>
      <c r="K91" s="52"/>
      <c r="L91" s="52"/>
      <c r="M91" s="52"/>
      <c r="N91" s="52"/>
    </row>
    <row r="92" spans="1:14" ht="13.5" thickBot="1" x14ac:dyDescent="0.3">
      <c r="A92" s="4"/>
      <c r="B92" s="125"/>
      <c r="C92" s="75" t="s">
        <v>58</v>
      </c>
      <c r="D92" s="78" t="s">
        <v>88</v>
      </c>
      <c r="E92" s="78" t="s">
        <v>88</v>
      </c>
      <c r="F92" s="105"/>
      <c r="G92" s="106"/>
      <c r="H92" s="52"/>
      <c r="I92" s="52"/>
      <c r="J92" s="52"/>
      <c r="K92" s="52"/>
      <c r="L92" s="52"/>
      <c r="M92" s="52"/>
      <c r="N92" s="52"/>
    </row>
    <row r="93" spans="1:14" ht="44.25" customHeight="1" x14ac:dyDescent="0.25">
      <c r="A93" s="4"/>
      <c r="B93" s="89" t="s">
        <v>110</v>
      </c>
      <c r="C93" s="90"/>
      <c r="D93" s="90"/>
      <c r="E93" s="90"/>
      <c r="F93" s="90"/>
      <c r="G93" s="91"/>
      <c r="H93" s="52"/>
      <c r="I93" s="52"/>
      <c r="J93" s="52"/>
      <c r="K93" s="52"/>
      <c r="L93" s="52"/>
      <c r="M93" s="52"/>
      <c r="N93" s="52"/>
    </row>
    <row r="94" spans="1:14" x14ac:dyDescent="0.25">
      <c r="A94" s="4"/>
      <c r="B94" s="92" t="s">
        <v>61</v>
      </c>
      <c r="C94" s="93"/>
      <c r="D94" s="93"/>
      <c r="E94" s="93"/>
      <c r="F94" s="93"/>
      <c r="G94" s="94"/>
      <c r="H94" s="52"/>
      <c r="I94" s="52"/>
      <c r="J94" s="52"/>
      <c r="K94" s="52"/>
      <c r="L94" s="52"/>
      <c r="M94" s="52"/>
      <c r="N94" s="52"/>
    </row>
    <row r="95" spans="1:14" x14ac:dyDescent="0.25">
      <c r="A95" s="4"/>
      <c r="B95" s="92" t="s">
        <v>91</v>
      </c>
      <c r="C95" s="93"/>
      <c r="D95" s="93"/>
      <c r="E95" s="93"/>
      <c r="F95" s="93"/>
      <c r="G95" s="94"/>
      <c r="H95" s="52"/>
      <c r="I95" s="52"/>
      <c r="J95" s="52"/>
      <c r="K95" s="52"/>
      <c r="L95" s="52"/>
      <c r="M95" s="52"/>
      <c r="N95" s="52"/>
    </row>
    <row r="96" spans="1:14" x14ac:dyDescent="0.25">
      <c r="A96" s="1"/>
      <c r="B96" s="6"/>
      <c r="C96" s="95"/>
      <c r="D96" s="95"/>
      <c r="E96" s="95"/>
      <c r="F96" s="95"/>
      <c r="G96" s="95"/>
      <c r="H96" s="52"/>
      <c r="I96" s="52"/>
      <c r="J96" s="1"/>
      <c r="K96" s="1"/>
      <c r="L96" s="1"/>
      <c r="M96" s="1"/>
      <c r="N96" s="1"/>
    </row>
    <row r="97" spans="1:14" x14ac:dyDescent="0.25">
      <c r="A97" s="10">
        <v>14</v>
      </c>
      <c r="B97" s="53" t="s">
        <v>62</v>
      </c>
      <c r="C97" s="96" t="s">
        <v>10</v>
      </c>
      <c r="D97" s="97"/>
      <c r="E97" s="97"/>
      <c r="F97" s="97"/>
      <c r="G97" s="98"/>
      <c r="H97" s="1"/>
      <c r="I97" s="1"/>
      <c r="J97" s="1"/>
      <c r="K97" s="1"/>
      <c r="L97" s="1"/>
      <c r="M97" s="1"/>
      <c r="N97" s="1"/>
    </row>
    <row r="98" spans="1:14" x14ac:dyDescent="0.25">
      <c r="A98" s="54"/>
      <c r="B98" s="1"/>
      <c r="C98" s="55"/>
      <c r="D98" s="55" t="s">
        <v>63</v>
      </c>
      <c r="E98" s="55"/>
      <c r="F98" s="55"/>
      <c r="G98" s="55"/>
      <c r="H98" s="1"/>
      <c r="I98" s="1"/>
      <c r="J98" s="1"/>
      <c r="K98" s="1"/>
      <c r="L98" s="1"/>
      <c r="M98" s="1"/>
      <c r="N98" s="1"/>
    </row>
    <row r="99" spans="1:14" ht="13.5" x14ac:dyDescent="0.25">
      <c r="A99" s="1"/>
      <c r="B99" s="114" t="s">
        <v>77</v>
      </c>
      <c r="C99" s="114"/>
      <c r="D99" s="114"/>
      <c r="E99" s="114"/>
      <c r="F99" s="114"/>
      <c r="G99" s="114"/>
      <c r="H99" s="114"/>
      <c r="I99" s="1"/>
      <c r="J99" s="1"/>
      <c r="K99" s="1"/>
      <c r="L99" s="1"/>
      <c r="M99" s="1"/>
      <c r="N99" s="1"/>
    </row>
    <row r="100" spans="1:14" x14ac:dyDescent="0.25">
      <c r="A100" s="1"/>
      <c r="B100" s="1"/>
      <c r="C100" s="1"/>
      <c r="D100" s="1"/>
      <c r="E100" s="1"/>
      <c r="F100" s="1"/>
      <c r="G100" s="1"/>
      <c r="H100" s="1"/>
      <c r="I100" s="1"/>
      <c r="J100" s="1"/>
      <c r="K100" s="1"/>
      <c r="L100" s="1"/>
      <c r="M100" s="1"/>
      <c r="N100" s="1"/>
    </row>
    <row r="101" spans="1:14" x14ac:dyDescent="0.25">
      <c r="A101" s="1"/>
      <c r="B101" s="1"/>
      <c r="C101" s="1"/>
      <c r="D101" s="1"/>
      <c r="E101" s="1"/>
      <c r="F101" s="1"/>
      <c r="G101" s="1"/>
      <c r="H101" s="1"/>
      <c r="I101" s="1"/>
      <c r="J101" s="1"/>
      <c r="K101" s="1"/>
      <c r="L101" s="1"/>
      <c r="M101" s="1"/>
      <c r="N101" s="1"/>
    </row>
  </sheetData>
  <mergeCells count="65">
    <mergeCell ref="C20:E20"/>
    <mergeCell ref="B21:E21"/>
    <mergeCell ref="B23:E23"/>
    <mergeCell ref="B24:E24"/>
    <mergeCell ref="C19:E19"/>
    <mergeCell ref="A1:B1"/>
    <mergeCell ref="C5:E5"/>
    <mergeCell ref="B6:D6"/>
    <mergeCell ref="C10:E10"/>
    <mergeCell ref="B13:C13"/>
    <mergeCell ref="B15:E15"/>
    <mergeCell ref="C16:E16"/>
    <mergeCell ref="C17:E17"/>
    <mergeCell ref="C18:E18"/>
    <mergeCell ref="D26:D29"/>
    <mergeCell ref="E26:E29"/>
    <mergeCell ref="B30:E30"/>
    <mergeCell ref="B32:E32"/>
    <mergeCell ref="C33:E33"/>
    <mergeCell ref="C34:E34"/>
    <mergeCell ref="C35:E35"/>
    <mergeCell ref="C53:E53"/>
    <mergeCell ref="B39:E39"/>
    <mergeCell ref="C40:E40"/>
    <mergeCell ref="C41:E41"/>
    <mergeCell ref="C42:E42"/>
    <mergeCell ref="B44:E44"/>
    <mergeCell ref="B48:E48"/>
    <mergeCell ref="B49:E49"/>
    <mergeCell ref="B50:B51"/>
    <mergeCell ref="C50:E51"/>
    <mergeCell ref="C52:E52"/>
    <mergeCell ref="B36:E36"/>
    <mergeCell ref="B99:H99"/>
    <mergeCell ref="D45:E45"/>
    <mergeCell ref="D46:E46"/>
    <mergeCell ref="B47:E47"/>
    <mergeCell ref="B85:B88"/>
    <mergeCell ref="B77:B80"/>
    <mergeCell ref="B81:B84"/>
    <mergeCell ref="B89:B92"/>
    <mergeCell ref="B69:N69"/>
    <mergeCell ref="B54:E54"/>
    <mergeCell ref="C56:E56"/>
    <mergeCell ref="B62:B63"/>
    <mergeCell ref="C62:C63"/>
    <mergeCell ref="D62:D63"/>
    <mergeCell ref="B68:N68"/>
    <mergeCell ref="B95:G95"/>
    <mergeCell ref="A50:A51"/>
    <mergeCell ref="B93:G93"/>
    <mergeCell ref="B94:G94"/>
    <mergeCell ref="C96:G96"/>
    <mergeCell ref="C97:G97"/>
    <mergeCell ref="B70:N70"/>
    <mergeCell ref="B71:N71"/>
    <mergeCell ref="B72:N72"/>
    <mergeCell ref="B74:G74"/>
    <mergeCell ref="F77:F92"/>
    <mergeCell ref="G77:G92"/>
    <mergeCell ref="E62:E63"/>
    <mergeCell ref="F62:H62"/>
    <mergeCell ref="I62:K62"/>
    <mergeCell ref="L62:N62"/>
    <mergeCell ref="B67:N67"/>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Track Record_Ranjeet</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Nevil</dc:creator>
  <cp:lastModifiedBy>Sandeep PC</cp:lastModifiedBy>
  <dcterms:created xsi:type="dcterms:W3CDTF">2018-10-13T12:55:33Z</dcterms:created>
  <dcterms:modified xsi:type="dcterms:W3CDTF">2019-06-17T12:31:09Z</dcterms:modified>
</cp:coreProperties>
</file>